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755" activeTab="0"/>
  </bookViews>
  <sheets>
    <sheet name="Mérl.e." sheetId="1" r:id="rId1"/>
    <sheet name="Munka1" sheetId="2" r:id="rId2"/>
  </sheets>
  <definedNames>
    <definedName name="_xlnm.Print_Area" localSheetId="0">'Mérl.e.'!$A$1:$H$37</definedName>
  </definedNames>
  <calcPr fullCalcOnLoad="1"/>
</workbook>
</file>

<file path=xl/sharedStrings.xml><?xml version="1.0" encoding="utf-8"?>
<sst xmlns="http://schemas.openxmlformats.org/spreadsheetml/2006/main" count="338" uniqueCount="261">
  <si>
    <t>ezer Ft-ban</t>
  </si>
  <si>
    <t>Megnevezés</t>
  </si>
  <si>
    <t>Sor-sz.</t>
  </si>
  <si>
    <t>1.</t>
  </si>
  <si>
    <t>Alapítás - átszervezés aktivált értéke</t>
  </si>
  <si>
    <t>2.</t>
  </si>
  <si>
    <t>Kísérleti fejlesztés aktivált értéke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</si>
  <si>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</si>
  <si>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</si>
  <si>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</si>
  <si>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</si>
  <si>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</si>
  <si>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</si>
  <si>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</si>
  <si>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</si>
  <si>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</si>
  <si>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</si>
  <si>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</si>
  <si>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</si>
  <si>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</si>
  <si>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(1+….+6)</t>
  </si>
  <si>
    <t>I.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</si>
  <si>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</si>
  <si>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</si>
  <si>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</si>
  <si>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</si>
  <si>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</si>
  <si>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</si>
  <si>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12.</t>
  </si>
  <si>
    <t>13.</t>
  </si>
  <si>
    <t>II.</t>
  </si>
  <si>
    <t>Tárgyi eszközök összesen (7+…..+13)</t>
  </si>
  <si>
    <t>14.</t>
  </si>
  <si>
    <t>Egyéb tartós részesedés</t>
  </si>
  <si>
    <t>Tartósan adott kölcsön</t>
  </si>
  <si>
    <t>Hosszú lejáratú bankbetétek</t>
  </si>
  <si>
    <t>Egyéb hosszú lejáratú követelések</t>
  </si>
  <si>
    <t>Befektetett pénzeszközök értékhelyesbítése</t>
  </si>
  <si>
    <t>15.</t>
  </si>
  <si>
    <t>16.</t>
  </si>
  <si>
    <t>17.</t>
  </si>
  <si>
    <t>18.</t>
  </si>
  <si>
    <t>19.</t>
  </si>
  <si>
    <t>III.</t>
  </si>
  <si>
    <t xml:space="preserve">Befektetett pénzügyi eszközök </t>
  </si>
  <si>
    <t>összesen (14+……+19)</t>
  </si>
  <si>
    <t>IV.</t>
  </si>
  <si>
    <t>IV/a.</t>
  </si>
  <si>
    <t>A)</t>
  </si>
  <si>
    <t>20.</t>
  </si>
  <si>
    <t>Anyagok</t>
  </si>
  <si>
    <t>21.</t>
  </si>
  <si>
    <t>Befejezetlen termékek, félkész termékek</t>
  </si>
  <si>
    <t>22.</t>
  </si>
  <si>
    <t>23.</t>
  </si>
  <si>
    <t>Késztermékek</t>
  </si>
  <si>
    <t>24.</t>
  </si>
  <si>
    <t>24/a</t>
  </si>
  <si>
    <t>Áruk, közvetített szolgáltatások</t>
  </si>
  <si>
    <t>24/b</t>
  </si>
  <si>
    <t>Követelés fejében átvett eszközök, készletek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</si>
  <si>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</si>
  <si>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</si>
  <si>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</si>
  <si>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</si>
  <si>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</si>
  <si>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</si>
  <si>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</si>
  <si>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</si>
  <si>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>29.</t>
  </si>
  <si>
    <t>Egyéb részesedés</t>
  </si>
  <si>
    <t>30.</t>
  </si>
  <si>
    <t>Forgalmi célú hitelviszonyt megtestesítő értékpapírok</t>
  </si>
  <si>
    <t>BEFEKTETETT ESZKÖZÖK ÖSSZESEN (I.+……+IV/a)</t>
  </si>
  <si>
    <t>Készletek összesen  (20+…..+24/b)</t>
  </si>
  <si>
    <t>Követelések összesen  (25+…..+28)</t>
  </si>
  <si>
    <t>Értékpapírok összesen  (29+30)</t>
  </si>
  <si>
    <t>Pénztárak, csekkek, betétkönyvek</t>
  </si>
  <si>
    <t>31.</t>
  </si>
  <si>
    <t>32.</t>
  </si>
  <si>
    <t>Költségvetési bankszámlák</t>
  </si>
  <si>
    <t>Elszámolási számlák</t>
  </si>
  <si>
    <t>33.</t>
  </si>
  <si>
    <t>34.</t>
  </si>
  <si>
    <t>Idegen pénzeszközök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</si>
  <si>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</si>
  <si>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</si>
  <si>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</si>
  <si>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</si>
  <si>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</si>
  <si>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</si>
  <si>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</si>
  <si>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V.</t>
  </si>
  <si>
    <t>B)</t>
  </si>
  <si>
    <t>Pénzeszközök összesen (31+….+34)</t>
  </si>
  <si>
    <t>Egyéb aktív pénzügyi elszámolások  (35+….+38)</t>
  </si>
  <si>
    <t>FORGÓESZKÖZÖK ÖSSZESEN  (I+……+V)</t>
  </si>
  <si>
    <t>ESZKÖZÖK ÖSSZESEN (A+B)</t>
  </si>
  <si>
    <t>ESZKÖZÖK</t>
  </si>
  <si>
    <t>FORRÁSOK</t>
  </si>
  <si>
    <t>Induló tőke</t>
  </si>
  <si>
    <t>Tőkeváltozások</t>
  </si>
  <si>
    <t>Értékesítési tartalék</t>
  </si>
  <si>
    <t>D)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</si>
  <si>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</si>
  <si>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</si>
  <si>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</si>
  <si>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</si>
  <si>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</si>
  <si>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</si>
  <si>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</si>
  <si>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</si>
  <si>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</si>
  <si>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</si>
  <si>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</si>
  <si>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</si>
  <si>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</si>
  <si>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E)</t>
  </si>
  <si>
    <t>Hosszú lejáratú kölcsönök</t>
  </si>
  <si>
    <t>Beruházási, fejlesztési hitel</t>
  </si>
  <si>
    <t>Egyéb hosszú lejáratú kötelezettség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</si>
  <si>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</si>
  <si>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</si>
  <si>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</si>
  <si>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</si>
  <si>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</si>
  <si>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beruházási hitel következő évi törlesztése</t>
  </si>
  <si>
    <t xml:space="preserve">   - hosszú lejáratú következő évi törlesztése</t>
  </si>
  <si>
    <t>Költségvetési passzív függő elszámolások</t>
  </si>
  <si>
    <t>Költségvetési passzív átfutó elszámolások</t>
  </si>
  <si>
    <t>Költségvetési passzív kiegyenlítő elszámolások</t>
  </si>
  <si>
    <t xml:space="preserve">  - Nemzetközi támogatási program deviza elszámolások</t>
  </si>
  <si>
    <t xml:space="preserve">  - költségvetésen kívüli letéti elszámolások</t>
  </si>
  <si>
    <t>F)</t>
  </si>
  <si>
    <t>SAJÁT TŐKE ÖSSZESEN (1+2+3)</t>
  </si>
  <si>
    <t>Költségvetési tartalék összesen  (4+….+8)</t>
  </si>
  <si>
    <t>Vállalkozási tartalék összesen (9+…..+12)</t>
  </si>
  <si>
    <t>TARTALÉK ÖSSZESEN  (I+II)</t>
  </si>
  <si>
    <t>Hosszú lejáratú kötelezettség (13+…..+16)</t>
  </si>
  <si>
    <t>Rövid lejáratú kötelezettség  (17+…..+20)</t>
  </si>
  <si>
    <t>KÖTELEZETTSÉGEK ÖSSZESEN  (I+II+III)</t>
  </si>
  <si>
    <t>FORRÁSOK (D+E+F)</t>
  </si>
  <si>
    <t>Nyitó</t>
  </si>
  <si>
    <t>Záró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</si>
  <si>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</si>
  <si>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</si>
  <si>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</si>
  <si>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</si>
  <si>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</si>
  <si>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Tartós hitelviszonyt megtestesítő értékpapír</t>
  </si>
  <si>
    <t>Üzemeltetésre átadott, vagyonk. átvett eszközök</t>
  </si>
  <si>
    <t>Üzem. átadott, vagyonk. átvett eszk. értékhely.</t>
  </si>
  <si>
    <t>Növendék-, hízó- és egyéb állat</t>
  </si>
  <si>
    <t xml:space="preserve">  - ebből a mérlegfordulónapot követő évbeni részlet </t>
  </si>
  <si>
    <t>Tartozás fejl. c. kötvény kibocsátásból</t>
  </si>
  <si>
    <t xml:space="preserve">   - tartozás működési célú kötvény kibocsátásból</t>
  </si>
  <si>
    <t>Ingatlanok és a kapcsolódó vagyoni értékű jogok</t>
  </si>
  <si>
    <t>Költségvetésen kívüli aktív kiegy. elszámolások</t>
  </si>
  <si>
    <t xml:space="preserve">   - tárgyévi terh. rövidlejáratú kötelezettsége</t>
  </si>
  <si>
    <t>Költségvetésen kívüli passzív pénzügyi elszámolások</t>
  </si>
  <si>
    <t>Egyéb passzív pénzügyi elszámolások  (21+….+24)</t>
  </si>
  <si>
    <t xml:space="preserve"> zárszámadási rendelethez</t>
  </si>
  <si>
    <t>Simontornya Önkormányzat  vagyonmérlege 2007. év december 31-én</t>
  </si>
  <si>
    <t>7.403</t>
  </si>
  <si>
    <t>7.825</t>
  </si>
  <si>
    <t>571.273</t>
  </si>
  <si>
    <t>16.904</t>
  </si>
  <si>
    <t>3.420</t>
  </si>
  <si>
    <t>6.879</t>
  </si>
  <si>
    <t>598.476</t>
  </si>
  <si>
    <t>6.520</t>
  </si>
  <si>
    <t>5.905</t>
  </si>
  <si>
    <t>12.425</t>
  </si>
  <si>
    <t>34.666</t>
  </si>
  <si>
    <t>653.392</t>
  </si>
  <si>
    <t>2.545</t>
  </si>
  <si>
    <t>7.007</t>
  </si>
  <si>
    <t>3.661</t>
  </si>
  <si>
    <t>13.213</t>
  </si>
  <si>
    <t>1.839</t>
  </si>
  <si>
    <t>2.729</t>
  </si>
  <si>
    <t>5.925</t>
  </si>
  <si>
    <t>8.654</t>
  </si>
  <si>
    <t>573.307</t>
  </si>
  <si>
    <t>15.396</t>
  </si>
  <si>
    <t>7.933</t>
  </si>
  <si>
    <t>4.861</t>
  </si>
  <si>
    <t>601.317</t>
  </si>
  <si>
    <t>6.862</t>
  </si>
  <si>
    <t>13.382</t>
  </si>
  <si>
    <t>29.368</t>
  </si>
  <si>
    <t>652.721</t>
  </si>
  <si>
    <t>4.019</t>
  </si>
  <si>
    <t>9.564</t>
  </si>
  <si>
    <t>1.702</t>
  </si>
  <si>
    <t>15.285</t>
  </si>
  <si>
    <t>7.538</t>
  </si>
  <si>
    <t>10.549</t>
  </si>
  <si>
    <t>2.981</t>
  </si>
  <si>
    <t>4.479</t>
  </si>
  <si>
    <t>28.673</t>
  </si>
  <si>
    <t>682.065</t>
  </si>
  <si>
    <t>306.057</t>
  </si>
  <si>
    <t>306.655</t>
  </si>
  <si>
    <t>4.620</t>
  </si>
  <si>
    <t>326.971</t>
  </si>
  <si>
    <t>93.620</t>
  </si>
  <si>
    <t>490.056</t>
  </si>
  <si>
    <t>583.676</t>
  </si>
  <si>
    <t>5.755</t>
  </si>
  <si>
    <t>24.519</t>
  </si>
  <si>
    <t>19.747</t>
  </si>
  <si>
    <t>83.361</t>
  </si>
  <si>
    <t>29.303</t>
  </si>
  <si>
    <t>32.375</t>
  </si>
  <si>
    <t>115.736</t>
  </si>
  <si>
    <t>202.239</t>
  </si>
  <si>
    <t>295.859</t>
  </si>
  <si>
    <t>279.625</t>
  </si>
  <si>
    <t>350.000</t>
  </si>
  <si>
    <t>7.965</t>
  </si>
  <si>
    <t>22.558</t>
  </si>
  <si>
    <t>31.117</t>
  </si>
  <si>
    <t>31.650</t>
  </si>
  <si>
    <t>404.208</t>
  </si>
  <si>
    <t>979.692</t>
  </si>
  <si>
    <t>39.095</t>
  </si>
  <si>
    <t>13.609</t>
  </si>
  <si>
    <t>Sor- szám</t>
  </si>
  <si>
    <t>Előző évi költségvetési beszámoló záró adatai</t>
  </si>
  <si>
    <t>Auditálási eltérés             (+,-)</t>
  </si>
  <si>
    <t>Előző évi auditált egyszerűsített beszámoló záró adatai</t>
  </si>
  <si>
    <t>Tárgyévi költségvetési beszámoló záró adatai</t>
  </si>
  <si>
    <t>Auditálási eltérés                (+,-)</t>
  </si>
  <si>
    <t>Tárgyévi auditált egyszerűsített beszámoló záró adatai</t>
  </si>
  <si>
    <t>E S Z K Ö Z Ö K</t>
  </si>
  <si>
    <t>A.) Befektetett eszközök összesen</t>
  </si>
  <si>
    <t>I. Immateriális javak</t>
  </si>
  <si>
    <t>II. Tárgyi eszközök</t>
  </si>
  <si>
    <t>III. Befektetett pénzügyi eszközök</t>
  </si>
  <si>
    <t>IV. Üzemeltetésre, kezelésre átadott eszközök</t>
  </si>
  <si>
    <t>B.) Forgóeszközök összesen</t>
  </si>
  <si>
    <t>I. Készletek</t>
  </si>
  <si>
    <t>II. Követelések</t>
  </si>
  <si>
    <t>III. Értékpapírok</t>
  </si>
  <si>
    <t>IV. Pénzeszközök</t>
  </si>
  <si>
    <t>V. Egyéb aktív pénzügyi elszámolások</t>
  </si>
  <si>
    <t xml:space="preserve">E S Z K Ö Z Ö K    Ö S S Z E S E N </t>
  </si>
  <si>
    <t>F O R R Á S O K</t>
  </si>
  <si>
    <t>D.) Saját tőke összesen</t>
  </si>
  <si>
    <t>1. Induló tőke</t>
  </si>
  <si>
    <t>2. Tőkeváltozások</t>
  </si>
  <si>
    <t>3. Értékelési tartalék</t>
  </si>
  <si>
    <t>E.) Tartalékok összesen</t>
  </si>
  <si>
    <t>I. Költségvetési tartalék</t>
  </si>
  <si>
    <t>II. Vállalkozási tartalék</t>
  </si>
  <si>
    <t>F.) Kötelezettségek összesen</t>
  </si>
  <si>
    <t>I. Hosszú lejáratú kötelezettségek</t>
  </si>
  <si>
    <t>II. Rövidlejáratú kötelezettségek</t>
  </si>
  <si>
    <t>III. Egyéb passzív pénzügyi elszámolások</t>
  </si>
  <si>
    <t>F O R R Á S O K    ÖS S Z E S E N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</si>
</sst>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_-* #,##0\ _F_t_-;\-* #,##0\ _F_t_-;_-* &quot;-&quot;??\ _F_t_-;_-@_-"/>
    <numFmt numFmtId="177" formatCode="#,##0.0000"/>
    <numFmt numFmtId="178" formatCode="0.0000"/>
    <numFmt numFmtId="179" formatCode="#,##0.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m\ d\."/>
    <numFmt numFmtId="184" formatCode="\-0"/>
    <numFmt numFmtId="185" formatCode="mmm/\ d\."/>
    <numFmt numFmtId="186" formatCode="&quot;H-&quot;0000"/>
    <numFmt numFmtId="187" formatCode="#,##0\ _F_t"/>
    <numFmt numFmtId="188" formatCode="0.00000"/>
    <numFmt numFmtId="189" formatCode="#,##0.00000"/>
    <numFmt numFmtId="190" formatCode="00"/>
    <numFmt numFmtId="191" formatCode="0.0"/>
    <numFmt numFmtId="192" formatCode="_-* #,##0.0\ _F_t_-;\-* #,##0.0\ _F_t_-;_-* &quot;-&quot;??\ _F_t_-;_-@_-"/>
    <numFmt numFmtId="193" formatCode="_-* #,##0.000\ _F_t_-;\-* #,##0.000\ _F_t_-;_-* &quot;-&quot;??\ _F_t_-;_-@_-"/>
    <numFmt numFmtId="194" formatCode="_-* #,##0.0000\ _F_t_-;\-* #,##0.0000\ _F_t_-;_-* &quot;-&quot;??\ _F_t_-;_-@_-"/>
    <numFmt numFmtId="195" formatCode="_-* #,##0.00000\ _F_t_-;\-* #,##0.00000\ _F_t_-;_-* &quot;-&quot;??\ _F_t_-;_-@_-"/>
    <numFmt numFmtId="196" formatCode="#,##0.00_ ;\-#,##0.00\ "/>
    <numFmt numFmtId="197" formatCode="#,##0\ &quot;Ft&quot;"/>
    <numFmt numFmtId="198" formatCode="#,##0_ ;\-#,##0\ "/>
    <numFmt numFmtId="199" formatCode="_-* #,##0.0\ _F_t_-;\-* #,##0.0\ _F_t_-;_-* &quot;-&quot;\ _F_t_-;_-@_-"/>
    <numFmt numFmtId="200" formatCode="_-* #,##0.00\ _F_t_-;\-* #,##0.00\ _F_t_-;_-* &quot;-&quot;\ _F_t_-;_-@_-"/>
    <numFmt numFmtId="201" formatCode="_-* #,##0.000\ _F_t_-;\-* #,##0.000\ _F_t_-;_-* &quot;-&quot;\ _F_t_-;_-@_-"/>
    <numFmt numFmtId="202" formatCode="0.000%"/>
    <numFmt numFmtId="203" formatCode="0.0%"/>
    <numFmt numFmtId="204" formatCode="0.000"/>
  </numFmts>
  <fonts count="1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" fontId="13" fillId="2" borderId="7" xfId="19" applyNumberFormat="1" applyFont="1" applyFill="1" applyBorder="1" applyAlignment="1">
      <alignment vertical="center"/>
      <protection/>
    </xf>
    <xf numFmtId="3" fontId="14" fillId="2" borderId="7" xfId="19" applyNumberFormat="1" applyFont="1" applyFill="1" applyBorder="1" applyAlignment="1">
      <alignment vertical="center"/>
      <protection/>
    </xf>
    <xf numFmtId="3" fontId="13" fillId="0" borderId="17" xfId="19" applyNumberFormat="1" applyFont="1" applyBorder="1" applyAlignment="1">
      <alignment horizontal="center" vertical="center" wrapText="1"/>
      <protection/>
    </xf>
    <xf numFmtId="3" fontId="13" fillId="0" borderId="18" xfId="19" applyNumberFormat="1" applyFont="1" applyBorder="1" applyAlignment="1">
      <alignment horizontal="center" vertical="center" wrapText="1"/>
      <protection/>
    </xf>
    <xf numFmtId="3" fontId="13" fillId="0" borderId="19" xfId="19" applyNumberFormat="1" applyFont="1" applyBorder="1" applyAlignment="1">
      <alignment horizontal="center" vertical="center" wrapText="1"/>
      <protection/>
    </xf>
    <xf numFmtId="0" fontId="14" fillId="0" borderId="0" xfId="19" applyFont="1" applyAlignment="1">
      <alignment vertical="center"/>
      <protection/>
    </xf>
    <xf numFmtId="0" fontId="14" fillId="2" borderId="20" xfId="19" applyFont="1" applyFill="1" applyBorder="1" applyAlignment="1">
      <alignment horizontal="center" vertical="center"/>
      <protection/>
    </xf>
    <xf numFmtId="3" fontId="13" fillId="2" borderId="21" xfId="19" applyNumberFormat="1" applyFont="1" applyFill="1" applyBorder="1" applyAlignment="1">
      <alignment vertical="center"/>
      <protection/>
    </xf>
    <xf numFmtId="0" fontId="14" fillId="0" borderId="20" xfId="19" applyFont="1" applyBorder="1" applyAlignment="1">
      <alignment horizontal="center" vertical="center"/>
      <protection/>
    </xf>
    <xf numFmtId="3" fontId="14" fillId="0" borderId="7" xfId="19" applyNumberFormat="1" applyFont="1" applyBorder="1" applyAlignment="1">
      <alignment vertical="center"/>
      <protection/>
    </xf>
    <xf numFmtId="3" fontId="14" fillId="0" borderId="21" xfId="19" applyNumberFormat="1" applyFont="1" applyBorder="1" applyAlignment="1">
      <alignment vertical="center"/>
      <protection/>
    </xf>
    <xf numFmtId="0" fontId="14" fillId="2" borderId="22" xfId="19" applyFont="1" applyFill="1" applyBorder="1" applyAlignment="1">
      <alignment horizontal="center" vertical="center"/>
      <protection/>
    </xf>
    <xf numFmtId="3" fontId="13" fillId="2" borderId="23" xfId="19" applyNumberFormat="1" applyFont="1" applyFill="1" applyBorder="1" applyAlignment="1">
      <alignment vertical="center"/>
      <protection/>
    </xf>
    <xf numFmtId="3" fontId="13" fillId="2" borderId="24" xfId="19" applyNumberFormat="1" applyFont="1" applyFill="1" applyBorder="1" applyAlignment="1">
      <alignment vertical="center"/>
      <protection/>
    </xf>
    <xf numFmtId="3" fontId="14" fillId="0" borderId="0" xfId="19" applyNumberFormat="1" applyFont="1" applyAlignment="1">
      <alignment horizontal="centerContinuous" vertical="center"/>
      <protection/>
    </xf>
    <xf numFmtId="3" fontId="13" fillId="0" borderId="0" xfId="19" applyNumberFormat="1" applyFont="1" applyAlignment="1">
      <alignment horizontal="left" vertical="center"/>
      <protection/>
    </xf>
    <xf numFmtId="3" fontId="14" fillId="0" borderId="0" xfId="19" applyNumberFormat="1" applyFont="1" applyAlignment="1">
      <alignment vertical="center"/>
      <protection/>
    </xf>
    <xf numFmtId="3" fontId="13" fillId="0" borderId="0" xfId="19" applyNumberFormat="1" applyFont="1" applyAlignment="1">
      <alignment vertical="center"/>
      <protection/>
    </xf>
    <xf numFmtId="0" fontId="13" fillId="0" borderId="0" xfId="19" applyFont="1" applyAlignment="1">
      <alignment horizontal="center" vertical="center"/>
      <protection/>
    </xf>
    <xf numFmtId="0" fontId="15" fillId="0" borderId="0" xfId="19" applyFont="1" applyAlignment="1">
      <alignment vertical="center"/>
      <protection/>
    </xf>
    <xf numFmtId="3" fontId="13" fillId="0" borderId="25" xfId="19" applyNumberFormat="1" applyFont="1" applyBorder="1" applyAlignment="1">
      <alignment horizontal="center" vertical="center"/>
      <protection/>
    </xf>
    <xf numFmtId="3" fontId="13" fillId="0" borderId="26" xfId="19" applyNumberFormat="1" applyFont="1" applyBorder="1" applyAlignment="1">
      <alignment horizontal="center" vertical="center"/>
      <protection/>
    </xf>
    <xf numFmtId="3" fontId="13" fillId="0" borderId="27" xfId="19" applyNumberFormat="1" applyFont="1" applyBorder="1" applyAlignment="1">
      <alignment horizontal="center" vertical="center"/>
      <protection/>
    </xf>
    <xf numFmtId="3" fontId="13" fillId="0" borderId="0" xfId="19" applyNumberFormat="1" applyFont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right"/>
    </xf>
    <xf numFmtId="0" fontId="7" fillId="0" borderId="3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érleg 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5.7109375" style="63" customWidth="1"/>
    <col min="2" max="2" width="39.7109375" style="63" customWidth="1"/>
    <col min="3" max="3" width="13.57421875" style="63" customWidth="1"/>
    <col min="4" max="4" width="12.28125" style="63" customWidth="1"/>
    <col min="5" max="5" width="14.00390625" style="63" customWidth="1"/>
    <col min="6" max="6" width="13.421875" style="63" customWidth="1"/>
    <col min="7" max="7" width="12.00390625" style="63" customWidth="1"/>
    <col min="8" max="8" width="15.57421875" style="63" customWidth="1"/>
    <col min="9" max="16384" width="9.140625" style="63" customWidth="1"/>
  </cols>
  <sheetData>
    <row r="1" spans="1:8" ht="71.25">
      <c r="A1" s="60" t="s">
        <v>228</v>
      </c>
      <c r="B1" s="61" t="s">
        <v>1</v>
      </c>
      <c r="C1" s="61" t="s">
        <v>229</v>
      </c>
      <c r="D1" s="61" t="s">
        <v>230</v>
      </c>
      <c r="E1" s="61" t="s">
        <v>231</v>
      </c>
      <c r="F1" s="61" t="s">
        <v>232</v>
      </c>
      <c r="G1" s="61" t="s">
        <v>233</v>
      </c>
      <c r="H1" s="62" t="s">
        <v>234</v>
      </c>
    </row>
    <row r="2" spans="1:8" ht="24" customHeight="1">
      <c r="A2" s="78" t="s">
        <v>235</v>
      </c>
      <c r="B2" s="79"/>
      <c r="C2" s="79"/>
      <c r="D2" s="79"/>
      <c r="E2" s="79"/>
      <c r="F2" s="79"/>
      <c r="G2" s="79"/>
      <c r="H2" s="80"/>
    </row>
    <row r="3" spans="1:8" ht="15">
      <c r="A3" s="64" t="s">
        <v>3</v>
      </c>
      <c r="B3" s="58" t="s">
        <v>236</v>
      </c>
      <c r="C3" s="58">
        <f>SUM(C4:C7)</f>
        <v>653392</v>
      </c>
      <c r="D3" s="59"/>
      <c r="E3" s="58">
        <f>SUM(E4:E7)</f>
        <v>653392</v>
      </c>
      <c r="F3" s="58">
        <f>SUM(F4:F7)</f>
        <v>694363</v>
      </c>
      <c r="G3" s="59"/>
      <c r="H3" s="65">
        <f>SUM(H4:H7)</f>
        <v>694363</v>
      </c>
    </row>
    <row r="4" spans="1:8" ht="15">
      <c r="A4" s="66" t="s">
        <v>5</v>
      </c>
      <c r="B4" s="67" t="s">
        <v>237</v>
      </c>
      <c r="C4" s="67">
        <v>7825</v>
      </c>
      <c r="D4" s="67"/>
      <c r="E4" s="67">
        <f>C4</f>
        <v>7825</v>
      </c>
      <c r="F4" s="67">
        <v>4449</v>
      </c>
      <c r="G4" s="67"/>
      <c r="H4" s="68">
        <f>F4</f>
        <v>4449</v>
      </c>
    </row>
    <row r="5" spans="1:8" ht="15">
      <c r="A5" s="66" t="s">
        <v>7</v>
      </c>
      <c r="B5" s="67" t="s">
        <v>238</v>
      </c>
      <c r="C5" s="67">
        <v>598476</v>
      </c>
      <c r="D5" s="67"/>
      <c r="E5" s="67">
        <f>C5</f>
        <v>598476</v>
      </c>
      <c r="F5" s="67">
        <v>649705</v>
      </c>
      <c r="G5" s="67"/>
      <c r="H5" s="68">
        <f>F5</f>
        <v>649705</v>
      </c>
    </row>
    <row r="6" spans="1:8" ht="15">
      <c r="A6" s="66" t="s">
        <v>8</v>
      </c>
      <c r="B6" s="67" t="s">
        <v>239</v>
      </c>
      <c r="C6" s="67">
        <v>12425</v>
      </c>
      <c r="D6" s="67"/>
      <c r="E6" s="67">
        <f>C6</f>
        <v>12425</v>
      </c>
      <c r="F6" s="67">
        <v>12294</v>
      </c>
      <c r="G6" s="67"/>
      <c r="H6" s="68">
        <f>F6</f>
        <v>12294</v>
      </c>
    </row>
    <row r="7" spans="1:8" ht="15">
      <c r="A7" s="66" t="s">
        <v>9</v>
      </c>
      <c r="B7" s="67" t="s">
        <v>240</v>
      </c>
      <c r="C7" s="67">
        <v>34666</v>
      </c>
      <c r="D7" s="67"/>
      <c r="E7" s="67">
        <f>C7</f>
        <v>34666</v>
      </c>
      <c r="F7" s="67">
        <v>27915</v>
      </c>
      <c r="G7" s="67"/>
      <c r="H7" s="68">
        <f>F7</f>
        <v>27915</v>
      </c>
    </row>
    <row r="8" spans="1:8" ht="15">
      <c r="A8" s="64" t="s">
        <v>10</v>
      </c>
      <c r="B8" s="58" t="s">
        <v>241</v>
      </c>
      <c r="C8" s="58">
        <f>SUM(C9:C13)</f>
        <v>28673</v>
      </c>
      <c r="D8" s="58"/>
      <c r="E8" s="58">
        <f>SUM(E9:E13)</f>
        <v>28673</v>
      </c>
      <c r="F8" s="58">
        <f>SUM(F9:F13)</f>
        <v>287111</v>
      </c>
      <c r="G8" s="58"/>
      <c r="H8" s="65">
        <f>SUM(H9:H13)</f>
        <v>287111</v>
      </c>
    </row>
    <row r="9" spans="1:8" ht="15">
      <c r="A9" s="66" t="s">
        <v>11</v>
      </c>
      <c r="B9" s="67" t="s">
        <v>242</v>
      </c>
      <c r="C9" s="67">
        <v>432</v>
      </c>
      <c r="D9" s="67"/>
      <c r="E9" s="67">
        <f>C9</f>
        <v>432</v>
      </c>
      <c r="F9" s="67">
        <v>478</v>
      </c>
      <c r="G9" s="67"/>
      <c r="H9" s="68">
        <f>F9</f>
        <v>478</v>
      </c>
    </row>
    <row r="10" spans="1:8" ht="15">
      <c r="A10" s="66" t="s">
        <v>12</v>
      </c>
      <c r="B10" s="67" t="s">
        <v>243</v>
      </c>
      <c r="C10" s="67">
        <v>13213</v>
      </c>
      <c r="D10" s="67"/>
      <c r="E10" s="67">
        <f>C10</f>
        <v>13213</v>
      </c>
      <c r="F10" s="67">
        <v>17278</v>
      </c>
      <c r="G10" s="67"/>
      <c r="H10" s="68">
        <f>F10</f>
        <v>17278</v>
      </c>
    </row>
    <row r="11" spans="1:8" ht="15">
      <c r="A11" s="66" t="s">
        <v>13</v>
      </c>
      <c r="B11" s="67" t="s">
        <v>244</v>
      </c>
      <c r="C11" s="67">
        <v>0</v>
      </c>
      <c r="D11" s="67"/>
      <c r="E11" s="67">
        <f>C11</f>
        <v>0</v>
      </c>
      <c r="F11" s="67">
        <v>0</v>
      </c>
      <c r="G11" s="67"/>
      <c r="H11" s="68">
        <f>F11</f>
        <v>0</v>
      </c>
    </row>
    <row r="12" spans="1:8" ht="15">
      <c r="A12" s="66" t="s">
        <v>14</v>
      </c>
      <c r="B12" s="67" t="s">
        <v>245</v>
      </c>
      <c r="C12" s="67">
        <v>10549</v>
      </c>
      <c r="D12" s="67"/>
      <c r="E12" s="67">
        <f>C12</f>
        <v>10549</v>
      </c>
      <c r="F12" s="67">
        <v>243829</v>
      </c>
      <c r="G12" s="67"/>
      <c r="H12" s="68">
        <f>F12</f>
        <v>243829</v>
      </c>
    </row>
    <row r="13" spans="1:8" ht="15">
      <c r="A13" s="66" t="s">
        <v>15</v>
      </c>
      <c r="B13" s="67" t="s">
        <v>246</v>
      </c>
      <c r="C13" s="67">
        <v>4479</v>
      </c>
      <c r="D13" s="67"/>
      <c r="E13" s="67">
        <f>C13</f>
        <v>4479</v>
      </c>
      <c r="F13" s="67">
        <v>25526</v>
      </c>
      <c r="G13" s="67"/>
      <c r="H13" s="68">
        <f>F13</f>
        <v>25526</v>
      </c>
    </row>
    <row r="14" spans="1:8" ht="24" customHeight="1">
      <c r="A14" s="64" t="s">
        <v>28</v>
      </c>
      <c r="B14" s="58" t="s">
        <v>247</v>
      </c>
      <c r="C14" s="58">
        <f>SUM(C3,C8)</f>
        <v>682065</v>
      </c>
      <c r="D14" s="58"/>
      <c r="E14" s="58">
        <f>SUM(E3,E8)</f>
        <v>682065</v>
      </c>
      <c r="F14" s="58">
        <f>SUM(F8,F3)</f>
        <v>981474</v>
      </c>
      <c r="G14" s="58"/>
      <c r="H14" s="65">
        <f>SUM(H8,H3)</f>
        <v>981474</v>
      </c>
    </row>
    <row r="15" spans="1:8" ht="24" customHeight="1">
      <c r="A15" s="78" t="s">
        <v>248</v>
      </c>
      <c r="B15" s="79"/>
      <c r="C15" s="79"/>
      <c r="D15" s="79"/>
      <c r="E15" s="79"/>
      <c r="F15" s="79"/>
      <c r="G15" s="79"/>
      <c r="H15" s="80"/>
    </row>
    <row r="16" spans="1:8" ht="15">
      <c r="A16" s="64" t="s">
        <v>29</v>
      </c>
      <c r="B16" s="58" t="s">
        <v>249</v>
      </c>
      <c r="C16" s="58">
        <f>SUM(C17:C18)</f>
        <v>583676</v>
      </c>
      <c r="D16" s="58"/>
      <c r="E16" s="58">
        <f>SUM(E17:E18)</f>
        <v>583676</v>
      </c>
      <c r="F16" s="58">
        <f>SUM(F17:F18)</f>
        <v>341339</v>
      </c>
      <c r="G16" s="58"/>
      <c r="H16" s="65">
        <f>SUM(H17:H18)</f>
        <v>341339</v>
      </c>
    </row>
    <row r="17" spans="1:8" ht="15">
      <c r="A17" s="66" t="s">
        <v>32</v>
      </c>
      <c r="B17" s="67" t="s">
        <v>250</v>
      </c>
      <c r="C17" s="67">
        <v>93620</v>
      </c>
      <c r="D17" s="67"/>
      <c r="E17" s="67">
        <f>C17</f>
        <v>93620</v>
      </c>
      <c r="F17" s="67">
        <v>93620</v>
      </c>
      <c r="G17" s="67"/>
      <c r="H17" s="68">
        <f>F17</f>
        <v>93620</v>
      </c>
    </row>
    <row r="18" spans="1:8" ht="15">
      <c r="A18" s="66" t="s">
        <v>38</v>
      </c>
      <c r="B18" s="67" t="s">
        <v>251</v>
      </c>
      <c r="C18" s="67">
        <v>490056</v>
      </c>
      <c r="D18" s="67"/>
      <c r="E18" s="67">
        <f>C18</f>
        <v>490056</v>
      </c>
      <c r="F18" s="67">
        <v>247719</v>
      </c>
      <c r="G18" s="67"/>
      <c r="H18" s="68">
        <f>F18</f>
        <v>247719</v>
      </c>
    </row>
    <row r="19" spans="1:8" ht="15">
      <c r="A19" s="66" t="s">
        <v>39</v>
      </c>
      <c r="B19" s="67" t="s">
        <v>252</v>
      </c>
      <c r="C19" s="67"/>
      <c r="D19" s="67"/>
      <c r="E19" s="67"/>
      <c r="F19" s="67"/>
      <c r="G19" s="67"/>
      <c r="H19" s="68"/>
    </row>
    <row r="20" spans="1:8" ht="15">
      <c r="A20" s="64" t="s">
        <v>40</v>
      </c>
      <c r="B20" s="58" t="s">
        <v>253</v>
      </c>
      <c r="C20" s="58">
        <f>SUM(C21:C22)</f>
        <v>-17347</v>
      </c>
      <c r="D20" s="58"/>
      <c r="E20" s="58">
        <f>SUM(E21:E22)</f>
        <v>-17347</v>
      </c>
      <c r="F20" s="58">
        <f>SUM(F21:F22)</f>
        <v>232346</v>
      </c>
      <c r="G20" s="58"/>
      <c r="H20" s="65">
        <f>SUM(H21:H22)</f>
        <v>232346</v>
      </c>
    </row>
    <row r="21" spans="1:8" ht="15">
      <c r="A21" s="66" t="s">
        <v>41</v>
      </c>
      <c r="B21" s="67" t="s">
        <v>254</v>
      </c>
      <c r="C21" s="67">
        <v>-17347</v>
      </c>
      <c r="D21" s="67"/>
      <c r="E21" s="67">
        <f>C21</f>
        <v>-17347</v>
      </c>
      <c r="F21" s="67">
        <v>232346</v>
      </c>
      <c r="G21" s="67"/>
      <c r="H21" s="68">
        <f>F21</f>
        <v>232346</v>
      </c>
    </row>
    <row r="22" spans="1:8" ht="15">
      <c r="A22" s="66" t="s">
        <v>42</v>
      </c>
      <c r="B22" s="67" t="s">
        <v>255</v>
      </c>
      <c r="C22" s="67">
        <v>0</v>
      </c>
      <c r="D22" s="67"/>
      <c r="E22" s="67">
        <v>0</v>
      </c>
      <c r="F22" s="67">
        <v>0</v>
      </c>
      <c r="G22" s="67"/>
      <c r="H22" s="68">
        <f>F22</f>
        <v>0</v>
      </c>
    </row>
    <row r="23" spans="1:8" ht="15">
      <c r="A23" s="64" t="s">
        <v>49</v>
      </c>
      <c r="B23" s="58" t="s">
        <v>256</v>
      </c>
      <c r="C23" s="58">
        <f>SUM(C24:C26)</f>
        <v>115736</v>
      </c>
      <c r="D23" s="58"/>
      <c r="E23" s="58">
        <f>SUM(E24:E26)</f>
        <v>115736</v>
      </c>
      <c r="F23" s="58">
        <f>SUM(F24:F26)</f>
        <v>407789</v>
      </c>
      <c r="G23" s="58"/>
      <c r="H23" s="65">
        <f>SUM(H24:H26)</f>
        <v>407789</v>
      </c>
    </row>
    <row r="24" spans="1:8" ht="15">
      <c r="A24" s="66" t="s">
        <v>51</v>
      </c>
      <c r="B24" s="67" t="s">
        <v>257</v>
      </c>
      <c r="C24" s="67">
        <v>0</v>
      </c>
      <c r="D24" s="67"/>
      <c r="E24" s="67">
        <f>C24</f>
        <v>0</v>
      </c>
      <c r="F24" s="67">
        <v>350000</v>
      </c>
      <c r="G24" s="67"/>
      <c r="H24" s="68">
        <f>F24</f>
        <v>350000</v>
      </c>
    </row>
    <row r="25" spans="1:8" ht="15">
      <c r="A25" s="66" t="s">
        <v>53</v>
      </c>
      <c r="B25" s="67" t="s">
        <v>258</v>
      </c>
      <c r="C25" s="67">
        <v>83361</v>
      </c>
      <c r="D25" s="67"/>
      <c r="E25" s="67">
        <f>C25</f>
        <v>83361</v>
      </c>
      <c r="F25" s="67">
        <v>20780</v>
      </c>
      <c r="G25" s="67"/>
      <c r="H25" s="68">
        <f>F25</f>
        <v>20780</v>
      </c>
    </row>
    <row r="26" spans="1:8" ht="15">
      <c r="A26" s="66" t="s">
        <v>54</v>
      </c>
      <c r="B26" s="67" t="s">
        <v>259</v>
      </c>
      <c r="C26" s="67">
        <v>32375</v>
      </c>
      <c r="D26" s="67"/>
      <c r="E26" s="67">
        <f>C26</f>
        <v>32375</v>
      </c>
      <c r="F26" s="67">
        <v>37009</v>
      </c>
      <c r="G26" s="67"/>
      <c r="H26" s="68">
        <f>F26</f>
        <v>37009</v>
      </c>
    </row>
    <row r="27" spans="1:8" ht="24" customHeight="1" thickBot="1">
      <c r="A27" s="69" t="s">
        <v>56</v>
      </c>
      <c r="B27" s="70" t="s">
        <v>260</v>
      </c>
      <c r="C27" s="70">
        <f>SUM(C16,C20,C23)</f>
        <v>682065</v>
      </c>
      <c r="D27" s="70"/>
      <c r="E27" s="70">
        <f>SUM(E16,E20,E23)</f>
        <v>682065</v>
      </c>
      <c r="F27" s="70">
        <f>SUM(F16,F20,F23)</f>
        <v>981474</v>
      </c>
      <c r="G27" s="70"/>
      <c r="H27" s="71">
        <f>SUM(H16,H20,H23)</f>
        <v>981474</v>
      </c>
    </row>
    <row r="34" spans="2:8" ht="15">
      <c r="B34" s="72"/>
      <c r="C34" s="81"/>
      <c r="D34" s="81"/>
      <c r="E34" s="73"/>
      <c r="F34" s="81"/>
      <c r="G34" s="81"/>
      <c r="H34" s="74"/>
    </row>
    <row r="35" spans="2:8" ht="15">
      <c r="B35" s="72"/>
      <c r="C35" s="81"/>
      <c r="D35" s="81"/>
      <c r="E35" s="75"/>
      <c r="F35" s="81"/>
      <c r="G35" s="81"/>
      <c r="H35" s="74"/>
    </row>
    <row r="36" spans="3:4" ht="15">
      <c r="C36" s="76"/>
      <c r="D36" s="76"/>
    </row>
    <row r="38" ht="15">
      <c r="B38" s="77"/>
    </row>
    <row r="39" ht="15">
      <c r="B39" s="77"/>
    </row>
  </sheetData>
  <mergeCells count="6">
    <mergeCell ref="A2:H2"/>
    <mergeCell ref="A15:H15"/>
    <mergeCell ref="F35:G35"/>
    <mergeCell ref="F34:G34"/>
    <mergeCell ref="C35:D35"/>
    <mergeCell ref="C34:D34"/>
  </mergeCells>
  <printOptions horizontalCentered="1"/>
  <pageMargins left="0.1968503937007874" right="0.1968503937007874" top="1.3779527559055118" bottom="0.984251968503937" header="0.5905511811023623" footer="0.9055118110236221"/>
  <pageSetup horizontalDpi="600" verticalDpi="600" orientation="portrait" paperSize="9" scale="80" r:id="rId1"/>
  <headerFooter alignWithMargins="0">
    <oddHeader>&amp;CEgyszerűsített mérleg 2008</oddHeader>
    <oddFooter>&amp;L&amp;F&amp;C&amp;P.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">
      <selection activeCell="F1" sqref="F1:G1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  <col min="8" max="9" width="10.7109375" style="0" customWidth="1"/>
  </cols>
  <sheetData>
    <row r="1" spans="1:9" ht="12.75">
      <c r="A1" s="16"/>
      <c r="B1" s="16"/>
      <c r="C1" s="16"/>
      <c r="D1" s="16"/>
      <c r="E1" s="16"/>
      <c r="F1" s="82"/>
      <c r="G1" s="82"/>
      <c r="H1" s="13"/>
      <c r="I1" s="13"/>
    </row>
    <row r="2" spans="1:9" ht="12.75">
      <c r="A2" s="16"/>
      <c r="B2" s="16"/>
      <c r="C2" s="16"/>
      <c r="D2" s="16"/>
      <c r="E2" s="16"/>
      <c r="F2" s="16"/>
      <c r="G2" s="16"/>
      <c r="H2" s="1"/>
      <c r="I2" s="1"/>
    </row>
    <row r="3" spans="1:9" ht="12.75">
      <c r="A3" s="16"/>
      <c r="B3" s="16"/>
      <c r="C3" s="16"/>
      <c r="D3" s="16"/>
      <c r="E3" s="16"/>
      <c r="F3" s="16"/>
      <c r="G3" s="16"/>
      <c r="H3" s="1"/>
      <c r="I3" s="1"/>
    </row>
    <row r="4" spans="1:9" ht="12.75">
      <c r="A4" s="16"/>
      <c r="B4" s="16"/>
      <c r="C4" s="16"/>
      <c r="D4" s="16"/>
      <c r="E4" s="16"/>
      <c r="F4" s="16"/>
      <c r="G4" s="16"/>
      <c r="H4" s="1"/>
      <c r="I4" s="1"/>
    </row>
    <row r="5" spans="1:9" ht="12.75">
      <c r="A5" s="84" t="s">
        <v>161</v>
      </c>
      <c r="B5" s="84"/>
      <c r="C5" s="84"/>
      <c r="D5" s="84"/>
      <c r="E5" s="84"/>
      <c r="F5" s="84"/>
      <c r="G5" s="84"/>
      <c r="H5" s="12"/>
      <c r="I5" s="12"/>
    </row>
    <row r="6" spans="1:9" ht="16.5" customHeight="1">
      <c r="A6" s="84" t="s">
        <v>162</v>
      </c>
      <c r="B6" s="84"/>
      <c r="C6" s="84"/>
      <c r="D6" s="84"/>
      <c r="E6" s="84"/>
      <c r="F6" s="84"/>
      <c r="G6" s="84"/>
      <c r="H6" s="12"/>
      <c r="I6" s="12"/>
    </row>
    <row r="7" spans="1:9" ht="12.75" customHeight="1">
      <c r="A7" s="18"/>
      <c r="B7" s="18"/>
      <c r="C7" s="18"/>
      <c r="D7" s="18"/>
      <c r="E7" s="18"/>
      <c r="F7" s="18"/>
      <c r="G7" s="18"/>
      <c r="H7" s="2"/>
      <c r="I7" s="2"/>
    </row>
    <row r="8" spans="1:9" ht="12.75" customHeight="1">
      <c r="A8" s="18"/>
      <c r="B8" s="18"/>
      <c r="C8" s="18"/>
      <c r="D8" s="18"/>
      <c r="E8" s="18"/>
      <c r="F8" s="18"/>
      <c r="G8" s="18"/>
      <c r="H8" s="2"/>
      <c r="I8" s="2"/>
    </row>
    <row r="9" spans="1:9" ht="13.5" thickBot="1">
      <c r="A9" s="92" t="s">
        <v>98</v>
      </c>
      <c r="B9" s="92"/>
      <c r="C9" s="92"/>
      <c r="D9" s="16"/>
      <c r="E9" s="16"/>
      <c r="F9" s="91" t="s">
        <v>0</v>
      </c>
      <c r="G9" s="91"/>
      <c r="H9" s="3"/>
      <c r="I9" s="3"/>
    </row>
    <row r="10" spans="1:9" ht="16.5" customHeight="1" thickTop="1">
      <c r="A10" s="87" t="s">
        <v>2</v>
      </c>
      <c r="B10" s="89" t="s">
        <v>1</v>
      </c>
      <c r="C10" s="89"/>
      <c r="D10" s="89"/>
      <c r="E10" s="89"/>
      <c r="F10" s="19" t="s">
        <v>142</v>
      </c>
      <c r="G10" s="20" t="s">
        <v>143</v>
      </c>
      <c r="H10" s="10"/>
      <c r="I10" s="11"/>
    </row>
    <row r="11" spans="1:9" ht="16.5" customHeight="1">
      <c r="A11" s="88"/>
      <c r="B11" s="90"/>
      <c r="C11" s="90"/>
      <c r="D11" s="90"/>
      <c r="E11" s="90"/>
      <c r="F11" s="21">
        <v>37987</v>
      </c>
      <c r="G11" s="22">
        <v>38352</v>
      </c>
      <c r="H11" s="4"/>
      <c r="I11" s="5"/>
    </row>
    <row r="12" spans="1:9" ht="12.75">
      <c r="A12" s="23" t="s">
        <v>3</v>
      </c>
      <c r="B12" s="86" t="s">
        <v>4</v>
      </c>
      <c r="C12" s="86"/>
      <c r="D12" s="86"/>
      <c r="E12" s="86"/>
      <c r="F12" s="24"/>
      <c r="G12" s="25"/>
      <c r="H12" s="6"/>
      <c r="I12" s="7"/>
    </row>
    <row r="13" spans="1:9" ht="12.75">
      <c r="A13" s="23" t="s">
        <v>5</v>
      </c>
      <c r="B13" s="86" t="s">
        <v>6</v>
      </c>
      <c r="C13" s="86"/>
      <c r="D13" s="86"/>
      <c r="E13" s="86"/>
      <c r="F13" s="24"/>
      <c r="G13" s="25"/>
      <c r="H13" s="6"/>
      <c r="I13" s="7"/>
    </row>
    <row r="14" spans="1:9" ht="12.75">
      <c r="A14" s="23" t="s">
        <v>7</v>
      </c>
      <c r="B14" s="86" t="s">
        <v>16</v>
      </c>
      <c r="C14" s="86"/>
      <c r="D14" s="86"/>
      <c r="E14" s="86"/>
      <c r="F14" s="28">
        <v>422</v>
      </c>
      <c r="G14" s="52" t="s">
        <v>180</v>
      </c>
      <c r="H14" s="6"/>
      <c r="I14" s="7"/>
    </row>
    <row r="15" spans="1:9" ht="12.75">
      <c r="A15" s="23" t="s">
        <v>8</v>
      </c>
      <c r="B15" s="86" t="s">
        <v>17</v>
      </c>
      <c r="C15" s="86"/>
      <c r="D15" s="86"/>
      <c r="E15" s="86"/>
      <c r="F15" s="50" t="s">
        <v>163</v>
      </c>
      <c r="G15" s="52" t="s">
        <v>181</v>
      </c>
      <c r="H15" s="6"/>
      <c r="I15" s="7"/>
    </row>
    <row r="16" spans="1:9" ht="12.75">
      <c r="A16" s="23" t="s">
        <v>9</v>
      </c>
      <c r="B16" s="86" t="s">
        <v>18</v>
      </c>
      <c r="C16" s="86"/>
      <c r="D16" s="86"/>
      <c r="E16" s="86"/>
      <c r="F16" s="24"/>
      <c r="G16" s="25"/>
      <c r="H16" s="6"/>
      <c r="I16" s="7"/>
    </row>
    <row r="17" spans="1:9" ht="12.75">
      <c r="A17" s="23" t="s">
        <v>10</v>
      </c>
      <c r="B17" s="86" t="s">
        <v>19</v>
      </c>
      <c r="C17" s="86"/>
      <c r="D17" s="86"/>
      <c r="E17" s="86"/>
      <c r="F17" s="24"/>
      <c r="G17" s="25"/>
      <c r="H17" s="6"/>
      <c r="I17" s="7"/>
    </row>
    <row r="18" spans="1:9" ht="12.75">
      <c r="A18" s="26" t="s">
        <v>21</v>
      </c>
      <c r="B18" s="85" t="s">
        <v>20</v>
      </c>
      <c r="C18" s="85"/>
      <c r="D18" s="85"/>
      <c r="E18" s="85"/>
      <c r="F18" s="49" t="s">
        <v>164</v>
      </c>
      <c r="G18" s="53" t="s">
        <v>182</v>
      </c>
      <c r="H18" s="6"/>
      <c r="I18" s="7"/>
    </row>
    <row r="19" spans="1:9" ht="12.75">
      <c r="A19" s="23" t="s">
        <v>11</v>
      </c>
      <c r="B19" s="86" t="s">
        <v>156</v>
      </c>
      <c r="C19" s="86"/>
      <c r="D19" s="86"/>
      <c r="E19" s="86"/>
      <c r="F19" s="50" t="s">
        <v>165</v>
      </c>
      <c r="G19" s="52" t="s">
        <v>183</v>
      </c>
      <c r="H19" s="6"/>
      <c r="I19" s="7"/>
    </row>
    <row r="20" spans="1:9" ht="12.75">
      <c r="A20" s="23"/>
      <c r="B20" s="93" t="s">
        <v>144</v>
      </c>
      <c r="C20" s="94"/>
      <c r="D20" s="94"/>
      <c r="E20" s="95"/>
      <c r="F20" s="24"/>
      <c r="G20" s="25"/>
      <c r="H20" s="6"/>
      <c r="I20" s="7"/>
    </row>
    <row r="21" spans="1:9" ht="12.75">
      <c r="A21" s="23"/>
      <c r="B21" s="93" t="s">
        <v>145</v>
      </c>
      <c r="C21" s="94"/>
      <c r="D21" s="94"/>
      <c r="E21" s="95"/>
      <c r="F21" s="24"/>
      <c r="G21" s="25"/>
      <c r="H21" s="6"/>
      <c r="I21" s="7"/>
    </row>
    <row r="22" spans="1:9" ht="12.75">
      <c r="A22" s="23"/>
      <c r="B22" s="93" t="s">
        <v>146</v>
      </c>
      <c r="C22" s="94"/>
      <c r="D22" s="94"/>
      <c r="E22" s="95"/>
      <c r="F22" s="24"/>
      <c r="G22" s="25"/>
      <c r="H22" s="6"/>
      <c r="I22" s="7"/>
    </row>
    <row r="23" spans="1:9" ht="12.75">
      <c r="A23" s="23"/>
      <c r="B23" s="93" t="s">
        <v>147</v>
      </c>
      <c r="C23" s="94"/>
      <c r="D23" s="94"/>
      <c r="E23" s="95"/>
      <c r="F23" s="24"/>
      <c r="G23" s="25"/>
      <c r="H23" s="6"/>
      <c r="I23" s="7"/>
    </row>
    <row r="24" spans="1:9" ht="12.75">
      <c r="A24" s="23"/>
      <c r="B24" s="93" t="s">
        <v>148</v>
      </c>
      <c r="C24" s="94"/>
      <c r="D24" s="94"/>
      <c r="E24" s="95"/>
      <c r="F24" s="24"/>
      <c r="G24" s="25"/>
      <c r="H24" s="6"/>
      <c r="I24" s="7"/>
    </row>
    <row r="25" spans="1:9" ht="12.75">
      <c r="A25" s="23" t="s">
        <v>12</v>
      </c>
      <c r="B25" s="86" t="s">
        <v>22</v>
      </c>
      <c r="C25" s="86"/>
      <c r="D25" s="86"/>
      <c r="E25" s="86"/>
      <c r="F25" s="50" t="s">
        <v>166</v>
      </c>
      <c r="G25" s="52" t="s">
        <v>184</v>
      </c>
      <c r="H25" s="6"/>
      <c r="I25" s="7"/>
    </row>
    <row r="26" spans="1:9" ht="12.75">
      <c r="A26" s="23" t="s">
        <v>13</v>
      </c>
      <c r="B26" s="86" t="s">
        <v>23</v>
      </c>
      <c r="C26" s="86"/>
      <c r="D26" s="86"/>
      <c r="E26" s="86"/>
      <c r="F26" s="50" t="s">
        <v>167</v>
      </c>
      <c r="G26" s="52" t="s">
        <v>185</v>
      </c>
      <c r="H26" s="6"/>
      <c r="I26" s="7"/>
    </row>
    <row r="27" spans="1:9" ht="12.75">
      <c r="A27" s="23" t="s">
        <v>14</v>
      </c>
      <c r="B27" s="86" t="s">
        <v>24</v>
      </c>
      <c r="C27" s="86"/>
      <c r="D27" s="86"/>
      <c r="E27" s="86"/>
      <c r="F27" s="24"/>
      <c r="G27" s="25"/>
      <c r="H27" s="6"/>
      <c r="I27" s="7"/>
    </row>
    <row r="28" spans="1:9" ht="12.75">
      <c r="A28" s="23" t="s">
        <v>15</v>
      </c>
      <c r="B28" s="86" t="s">
        <v>25</v>
      </c>
      <c r="C28" s="86"/>
      <c r="D28" s="86"/>
      <c r="E28" s="86"/>
      <c r="F28" s="50" t="s">
        <v>168</v>
      </c>
      <c r="G28" s="52" t="s">
        <v>186</v>
      </c>
      <c r="H28" s="6"/>
      <c r="I28" s="7"/>
    </row>
    <row r="29" spans="1:9" ht="12.75">
      <c r="A29" s="23" t="s">
        <v>28</v>
      </c>
      <c r="B29" s="86" t="s">
        <v>26</v>
      </c>
      <c r="C29" s="86"/>
      <c r="D29" s="86"/>
      <c r="E29" s="86"/>
      <c r="F29" s="24"/>
      <c r="G29" s="25"/>
      <c r="H29" s="6"/>
      <c r="I29" s="7"/>
    </row>
    <row r="30" spans="1:9" ht="12.75">
      <c r="A30" s="23" t="s">
        <v>29</v>
      </c>
      <c r="B30" s="86" t="s">
        <v>27</v>
      </c>
      <c r="C30" s="86"/>
      <c r="D30" s="86"/>
      <c r="E30" s="86"/>
      <c r="F30" s="24"/>
      <c r="G30" s="25"/>
      <c r="H30" s="6"/>
      <c r="I30" s="7"/>
    </row>
    <row r="31" spans="1:9" ht="12.75">
      <c r="A31" s="26" t="s">
        <v>30</v>
      </c>
      <c r="B31" s="85" t="s">
        <v>31</v>
      </c>
      <c r="C31" s="85"/>
      <c r="D31" s="85"/>
      <c r="E31" s="85"/>
      <c r="F31" s="49" t="s">
        <v>169</v>
      </c>
      <c r="G31" s="53" t="s">
        <v>187</v>
      </c>
      <c r="H31" s="6"/>
      <c r="I31" s="7"/>
    </row>
    <row r="32" spans="1:9" ht="12.75">
      <c r="A32" s="23" t="s">
        <v>32</v>
      </c>
      <c r="B32" s="86" t="s">
        <v>33</v>
      </c>
      <c r="C32" s="86"/>
      <c r="D32" s="86"/>
      <c r="E32" s="86"/>
      <c r="F32" s="50" t="s">
        <v>170</v>
      </c>
      <c r="G32" s="52" t="s">
        <v>170</v>
      </c>
      <c r="H32" s="6"/>
      <c r="I32" s="7"/>
    </row>
    <row r="33" spans="1:9" ht="12.75">
      <c r="A33" s="23" t="s">
        <v>38</v>
      </c>
      <c r="B33" s="86" t="s">
        <v>149</v>
      </c>
      <c r="C33" s="86"/>
      <c r="D33" s="86"/>
      <c r="E33" s="86"/>
      <c r="F33" s="24"/>
      <c r="G33" s="25"/>
      <c r="H33" s="6"/>
      <c r="I33" s="7"/>
    </row>
    <row r="34" spans="1:9" ht="12.75">
      <c r="A34" s="23" t="s">
        <v>39</v>
      </c>
      <c r="B34" s="86" t="s">
        <v>34</v>
      </c>
      <c r="C34" s="86"/>
      <c r="D34" s="86"/>
      <c r="E34" s="86"/>
      <c r="F34" s="50" t="s">
        <v>171</v>
      </c>
      <c r="G34" s="52" t="s">
        <v>188</v>
      </c>
      <c r="H34" s="6"/>
      <c r="I34" s="7"/>
    </row>
    <row r="35" spans="1:9" ht="12.75">
      <c r="A35" s="23" t="s">
        <v>40</v>
      </c>
      <c r="B35" s="86" t="s">
        <v>35</v>
      </c>
      <c r="C35" s="86"/>
      <c r="D35" s="86"/>
      <c r="E35" s="86"/>
      <c r="F35" s="24"/>
      <c r="G35" s="25"/>
      <c r="H35" s="6"/>
      <c r="I35" s="7"/>
    </row>
    <row r="36" spans="1:9" ht="12.75">
      <c r="A36" s="23" t="s">
        <v>41</v>
      </c>
      <c r="B36" s="86" t="s">
        <v>36</v>
      </c>
      <c r="C36" s="86"/>
      <c r="D36" s="86"/>
      <c r="E36" s="86"/>
      <c r="F36" s="24"/>
      <c r="G36" s="25"/>
      <c r="H36" s="6"/>
      <c r="I36" s="7"/>
    </row>
    <row r="37" spans="1:9" ht="12.75">
      <c r="A37" s="23" t="s">
        <v>42</v>
      </c>
      <c r="B37" s="86" t="s">
        <v>37</v>
      </c>
      <c r="C37" s="86"/>
      <c r="D37" s="86"/>
      <c r="E37" s="86"/>
      <c r="F37" s="24"/>
      <c r="G37" s="25"/>
      <c r="H37" s="6"/>
      <c r="I37" s="7"/>
    </row>
    <row r="38" spans="1:9" ht="12.75">
      <c r="A38" s="26" t="s">
        <v>43</v>
      </c>
      <c r="B38" s="85" t="s">
        <v>44</v>
      </c>
      <c r="C38" s="85"/>
      <c r="D38" s="85"/>
      <c r="E38" s="85"/>
      <c r="F38" s="24"/>
      <c r="G38" s="25"/>
      <c r="H38" s="6"/>
      <c r="I38" s="7"/>
    </row>
    <row r="39" spans="1:9" ht="12.75">
      <c r="A39" s="27"/>
      <c r="B39" s="85" t="s">
        <v>45</v>
      </c>
      <c r="C39" s="85"/>
      <c r="D39" s="85"/>
      <c r="E39" s="85"/>
      <c r="F39" s="49" t="s">
        <v>172</v>
      </c>
      <c r="G39" s="53" t="s">
        <v>189</v>
      </c>
      <c r="H39" s="6"/>
      <c r="I39" s="7"/>
    </row>
    <row r="40" spans="1:9" ht="12.75">
      <c r="A40" s="26" t="s">
        <v>46</v>
      </c>
      <c r="B40" s="85" t="s">
        <v>150</v>
      </c>
      <c r="C40" s="85"/>
      <c r="D40" s="85"/>
      <c r="E40" s="85"/>
      <c r="F40" s="50" t="s">
        <v>173</v>
      </c>
      <c r="G40" s="52" t="s">
        <v>190</v>
      </c>
      <c r="H40" s="8"/>
      <c r="I40" s="9"/>
    </row>
    <row r="41" spans="1:9" ht="12.75">
      <c r="A41" s="30" t="s">
        <v>47</v>
      </c>
      <c r="B41" s="85" t="s">
        <v>151</v>
      </c>
      <c r="C41" s="85"/>
      <c r="D41" s="85"/>
      <c r="E41" s="85"/>
      <c r="F41" s="49" t="s">
        <v>173</v>
      </c>
      <c r="G41" s="53" t="s">
        <v>190</v>
      </c>
      <c r="H41" s="8"/>
      <c r="I41" s="9"/>
    </row>
    <row r="42" spans="1:9" ht="12.75">
      <c r="A42" s="26" t="s">
        <v>48</v>
      </c>
      <c r="B42" s="85" t="s">
        <v>73</v>
      </c>
      <c r="C42" s="85"/>
      <c r="D42" s="85"/>
      <c r="E42" s="85"/>
      <c r="F42" s="49" t="s">
        <v>174</v>
      </c>
      <c r="G42" s="53" t="s">
        <v>191</v>
      </c>
      <c r="H42" s="8"/>
      <c r="I42" s="9"/>
    </row>
    <row r="43" spans="1:9" ht="12.75">
      <c r="A43" s="23" t="s">
        <v>49</v>
      </c>
      <c r="B43" s="86" t="s">
        <v>50</v>
      </c>
      <c r="C43" s="86"/>
      <c r="D43" s="86"/>
      <c r="E43" s="86"/>
      <c r="F43" s="28">
        <v>432</v>
      </c>
      <c r="G43" s="29">
        <v>411</v>
      </c>
      <c r="H43" s="8"/>
      <c r="I43" s="9"/>
    </row>
    <row r="44" spans="1:9" ht="12.75">
      <c r="A44" s="23" t="s">
        <v>51</v>
      </c>
      <c r="B44" s="86" t="s">
        <v>52</v>
      </c>
      <c r="C44" s="86"/>
      <c r="D44" s="86"/>
      <c r="E44" s="86"/>
      <c r="F44" s="28"/>
      <c r="G44" s="29"/>
      <c r="H44" s="8"/>
      <c r="I44" s="9"/>
    </row>
    <row r="45" spans="1:9" ht="12.75">
      <c r="A45" s="23" t="s">
        <v>53</v>
      </c>
      <c r="B45" s="86" t="s">
        <v>152</v>
      </c>
      <c r="C45" s="86"/>
      <c r="D45" s="86"/>
      <c r="E45" s="86"/>
      <c r="F45" s="28"/>
      <c r="G45" s="29"/>
      <c r="H45" s="8"/>
      <c r="I45" s="9"/>
    </row>
    <row r="46" spans="1:9" ht="12.75">
      <c r="A46" s="23" t="s">
        <v>54</v>
      </c>
      <c r="B46" s="86" t="s">
        <v>55</v>
      </c>
      <c r="C46" s="86"/>
      <c r="D46" s="86"/>
      <c r="E46" s="86"/>
      <c r="F46" s="28"/>
      <c r="G46" s="29"/>
      <c r="H46" s="8"/>
      <c r="I46" s="9"/>
    </row>
    <row r="47" spans="1:9" ht="12.75">
      <c r="A47" s="23" t="s">
        <v>57</v>
      </c>
      <c r="B47" s="86" t="s">
        <v>58</v>
      </c>
      <c r="C47" s="86"/>
      <c r="D47" s="86"/>
      <c r="E47" s="86"/>
      <c r="F47" s="28"/>
      <c r="G47" s="29"/>
      <c r="H47" s="8"/>
      <c r="I47" s="9"/>
    </row>
    <row r="48" spans="1:9" ht="12.75">
      <c r="A48" s="23" t="s">
        <v>59</v>
      </c>
      <c r="B48" s="86" t="s">
        <v>60</v>
      </c>
      <c r="C48" s="86"/>
      <c r="D48" s="86"/>
      <c r="E48" s="86"/>
      <c r="F48" s="28"/>
      <c r="G48" s="29"/>
      <c r="H48" s="8"/>
      <c r="I48" s="9"/>
    </row>
    <row r="49" spans="1:9" ht="12.75">
      <c r="A49" s="26" t="s">
        <v>21</v>
      </c>
      <c r="B49" s="85" t="s">
        <v>74</v>
      </c>
      <c r="C49" s="85"/>
      <c r="D49" s="85"/>
      <c r="E49" s="85"/>
      <c r="F49" s="51">
        <v>432</v>
      </c>
      <c r="G49" s="54">
        <v>411</v>
      </c>
      <c r="H49" s="8"/>
      <c r="I49" s="9"/>
    </row>
    <row r="50" spans="1:9" ht="12.75">
      <c r="A50" s="23" t="s">
        <v>61</v>
      </c>
      <c r="B50" s="86" t="s">
        <v>62</v>
      </c>
      <c r="C50" s="86"/>
      <c r="D50" s="86"/>
      <c r="E50" s="86"/>
      <c r="F50" s="50" t="s">
        <v>175</v>
      </c>
      <c r="G50" s="52" t="s">
        <v>192</v>
      </c>
      <c r="H50" s="8"/>
      <c r="I50" s="9"/>
    </row>
    <row r="51" spans="1:9" ht="12.75">
      <c r="A51" s="23" t="s">
        <v>63</v>
      </c>
      <c r="B51" s="86" t="s">
        <v>64</v>
      </c>
      <c r="C51" s="86"/>
      <c r="D51" s="86"/>
      <c r="E51" s="86"/>
      <c r="F51" s="50" t="s">
        <v>176</v>
      </c>
      <c r="G51" s="52" t="s">
        <v>193</v>
      </c>
      <c r="H51" s="8"/>
      <c r="I51" s="9"/>
    </row>
    <row r="52" spans="1:9" ht="12.75">
      <c r="A52" s="23" t="s">
        <v>65</v>
      </c>
      <c r="B52" s="86" t="s">
        <v>66</v>
      </c>
      <c r="C52" s="86"/>
      <c r="D52" s="86"/>
      <c r="E52" s="86"/>
      <c r="F52" s="28"/>
      <c r="G52" s="52"/>
      <c r="H52" s="8"/>
      <c r="I52" s="9"/>
    </row>
    <row r="53" spans="1:9" ht="12.75">
      <c r="A53" s="23" t="s">
        <v>67</v>
      </c>
      <c r="B53" s="86" t="s">
        <v>68</v>
      </c>
      <c r="C53" s="86"/>
      <c r="D53" s="86"/>
      <c r="E53" s="86"/>
      <c r="F53" s="50" t="s">
        <v>177</v>
      </c>
      <c r="G53" s="52" t="s">
        <v>194</v>
      </c>
      <c r="H53" s="8"/>
      <c r="I53" s="9"/>
    </row>
    <row r="54" spans="1:9" ht="12.75">
      <c r="A54" s="23"/>
      <c r="B54" s="86" t="s">
        <v>153</v>
      </c>
      <c r="C54" s="86"/>
      <c r="D54" s="86"/>
      <c r="E54" s="86"/>
      <c r="F54" s="50" t="s">
        <v>179</v>
      </c>
      <c r="G54" s="31"/>
      <c r="H54" s="8"/>
      <c r="I54" s="9"/>
    </row>
    <row r="55" spans="1:9" ht="12.75">
      <c r="A55" s="26" t="s">
        <v>30</v>
      </c>
      <c r="B55" s="85" t="s">
        <v>75</v>
      </c>
      <c r="C55" s="85"/>
      <c r="D55" s="85"/>
      <c r="E55" s="85"/>
      <c r="F55" s="49" t="s">
        <v>178</v>
      </c>
      <c r="G55" s="55" t="s">
        <v>195</v>
      </c>
      <c r="H55" s="8"/>
      <c r="I55" s="9"/>
    </row>
    <row r="56" spans="1:9" ht="12.75">
      <c r="A56" s="32"/>
      <c r="B56" s="33"/>
      <c r="C56" s="33"/>
      <c r="D56" s="33"/>
      <c r="E56" s="33"/>
      <c r="F56" s="83"/>
      <c r="G56" s="83"/>
      <c r="H56" s="15"/>
      <c r="I56" s="9"/>
    </row>
    <row r="57" spans="1:9" ht="12.75">
      <c r="A57" s="32"/>
      <c r="B57" s="33"/>
      <c r="C57" s="33"/>
      <c r="D57" s="33"/>
      <c r="E57" s="33"/>
      <c r="F57" s="34"/>
      <c r="G57" s="34"/>
      <c r="H57" s="15"/>
      <c r="I57" s="9"/>
    </row>
    <row r="58" spans="1:9" ht="12.75">
      <c r="A58" s="32"/>
      <c r="B58" s="33"/>
      <c r="C58" s="33"/>
      <c r="D58" s="33"/>
      <c r="E58" s="33"/>
      <c r="F58" s="34"/>
      <c r="G58" s="34"/>
      <c r="H58" s="15"/>
      <c r="I58" s="9"/>
    </row>
    <row r="59" spans="1:9" ht="12.75">
      <c r="A59" s="32"/>
      <c r="B59" s="33"/>
      <c r="C59" s="33"/>
      <c r="D59" s="33"/>
      <c r="E59" s="33"/>
      <c r="F59" s="35"/>
      <c r="G59" s="35"/>
      <c r="H59" s="9"/>
      <c r="I59" s="9"/>
    </row>
    <row r="60" spans="1:9" ht="12.75">
      <c r="A60" s="36"/>
      <c r="B60" s="36"/>
      <c r="C60" s="36"/>
      <c r="D60" s="36"/>
      <c r="E60" s="36"/>
      <c r="F60" s="36"/>
      <c r="G60" s="37"/>
      <c r="H60" s="14"/>
      <c r="I60" s="9"/>
    </row>
    <row r="61" spans="1:9" ht="12.75">
      <c r="A61" s="23" t="s">
        <v>69</v>
      </c>
      <c r="B61" s="86" t="s">
        <v>70</v>
      </c>
      <c r="C61" s="86"/>
      <c r="D61" s="86"/>
      <c r="E61" s="86"/>
      <c r="F61" s="28"/>
      <c r="G61" s="29"/>
      <c r="H61" s="8"/>
      <c r="I61" s="9"/>
    </row>
    <row r="62" spans="1:9" ht="12.75">
      <c r="A62" s="23" t="s">
        <v>71</v>
      </c>
      <c r="B62" s="86" t="s">
        <v>72</v>
      </c>
      <c r="C62" s="86"/>
      <c r="D62" s="86"/>
      <c r="E62" s="86"/>
      <c r="F62" s="28"/>
      <c r="G62" s="29"/>
      <c r="H62" s="8"/>
      <c r="I62" s="9"/>
    </row>
    <row r="63" spans="1:9" ht="12.75">
      <c r="A63" s="26" t="s">
        <v>43</v>
      </c>
      <c r="B63" s="85" t="s">
        <v>76</v>
      </c>
      <c r="C63" s="85"/>
      <c r="D63" s="85"/>
      <c r="E63" s="85"/>
      <c r="F63" s="28"/>
      <c r="G63" s="29"/>
      <c r="H63" s="8"/>
      <c r="I63" s="9"/>
    </row>
    <row r="64" spans="1:9" ht="12.75">
      <c r="A64" s="23" t="s">
        <v>78</v>
      </c>
      <c r="B64" s="86" t="s">
        <v>77</v>
      </c>
      <c r="C64" s="86"/>
      <c r="D64" s="86"/>
      <c r="E64" s="86"/>
      <c r="F64" s="28">
        <v>30</v>
      </c>
      <c r="G64" s="29">
        <v>65</v>
      </c>
      <c r="H64" s="8"/>
      <c r="I64" s="9"/>
    </row>
    <row r="65" spans="1:9" ht="12.75">
      <c r="A65" s="23" t="s">
        <v>79</v>
      </c>
      <c r="B65" s="86" t="s">
        <v>80</v>
      </c>
      <c r="C65" s="86"/>
      <c r="D65" s="86"/>
      <c r="E65" s="86"/>
      <c r="F65" s="50" t="s">
        <v>196</v>
      </c>
      <c r="G65" s="52" t="s">
        <v>202</v>
      </c>
      <c r="H65" s="8"/>
      <c r="I65" s="9"/>
    </row>
    <row r="66" spans="1:9" ht="12.75">
      <c r="A66" s="23" t="s">
        <v>82</v>
      </c>
      <c r="B66" s="86" t="s">
        <v>81</v>
      </c>
      <c r="C66" s="86"/>
      <c r="D66" s="86"/>
      <c r="E66" s="86"/>
      <c r="F66" s="28"/>
      <c r="G66" s="29"/>
      <c r="H66" s="8"/>
      <c r="I66" s="9"/>
    </row>
    <row r="67" spans="1:9" ht="12.75">
      <c r="A67" s="23" t="s">
        <v>83</v>
      </c>
      <c r="B67" s="86" t="s">
        <v>84</v>
      </c>
      <c r="C67" s="86"/>
      <c r="D67" s="86"/>
      <c r="E67" s="86"/>
      <c r="F67" s="50" t="s">
        <v>198</v>
      </c>
      <c r="G67" s="52">
        <v>533</v>
      </c>
      <c r="H67" s="8"/>
      <c r="I67" s="9"/>
    </row>
    <row r="68" spans="1:9" ht="12.75">
      <c r="A68" s="26" t="s">
        <v>46</v>
      </c>
      <c r="B68" s="85" t="s">
        <v>94</v>
      </c>
      <c r="C68" s="85"/>
      <c r="D68" s="85"/>
      <c r="E68" s="85"/>
      <c r="F68" s="49" t="s">
        <v>197</v>
      </c>
      <c r="G68" s="53" t="s">
        <v>203</v>
      </c>
      <c r="H68" s="8"/>
      <c r="I68" s="9"/>
    </row>
    <row r="69" spans="1:9" ht="12.75">
      <c r="A69" s="23" t="s">
        <v>85</v>
      </c>
      <c r="B69" s="86" t="s">
        <v>86</v>
      </c>
      <c r="C69" s="86"/>
      <c r="D69" s="86"/>
      <c r="E69" s="86"/>
      <c r="F69" s="28"/>
      <c r="G69" s="29"/>
      <c r="H69" s="8"/>
      <c r="I69" s="9"/>
    </row>
    <row r="70" spans="1:9" ht="12.75">
      <c r="A70" s="23" t="s">
        <v>87</v>
      </c>
      <c r="B70" s="86" t="s">
        <v>88</v>
      </c>
      <c r="C70" s="86"/>
      <c r="D70" s="86"/>
      <c r="E70" s="86"/>
      <c r="F70" s="50" t="s">
        <v>199</v>
      </c>
      <c r="G70" s="52" t="s">
        <v>204</v>
      </c>
      <c r="H70" s="8"/>
      <c r="I70" s="9"/>
    </row>
    <row r="71" spans="1:9" ht="12.75">
      <c r="A71" s="23" t="s">
        <v>89</v>
      </c>
      <c r="B71" s="86" t="s">
        <v>90</v>
      </c>
      <c r="C71" s="86"/>
      <c r="D71" s="86"/>
      <c r="E71" s="86"/>
      <c r="F71" s="28"/>
      <c r="G71" s="29"/>
      <c r="H71" s="8"/>
      <c r="I71" s="9"/>
    </row>
    <row r="72" spans="1:9" ht="12.75">
      <c r="A72" s="23" t="s">
        <v>91</v>
      </c>
      <c r="B72" s="86" t="s">
        <v>157</v>
      </c>
      <c r="C72" s="86"/>
      <c r="D72" s="86"/>
      <c r="E72" s="86"/>
      <c r="F72" s="28"/>
      <c r="G72" s="29"/>
      <c r="H72" s="8"/>
      <c r="I72" s="9"/>
    </row>
    <row r="73" spans="1:9" ht="12.75">
      <c r="A73" s="26" t="s">
        <v>92</v>
      </c>
      <c r="B73" s="85" t="s">
        <v>95</v>
      </c>
      <c r="C73" s="85"/>
      <c r="D73" s="85"/>
      <c r="E73" s="85"/>
      <c r="F73" s="49" t="s">
        <v>199</v>
      </c>
      <c r="G73" s="53" t="s">
        <v>204</v>
      </c>
      <c r="H73" s="8"/>
      <c r="I73" s="9"/>
    </row>
    <row r="74" spans="1:9" ht="12.75">
      <c r="A74" s="26" t="s">
        <v>93</v>
      </c>
      <c r="B74" s="85" t="s">
        <v>96</v>
      </c>
      <c r="C74" s="85"/>
      <c r="D74" s="85"/>
      <c r="E74" s="85"/>
      <c r="F74" s="49" t="s">
        <v>200</v>
      </c>
      <c r="G74" s="53" t="s">
        <v>205</v>
      </c>
      <c r="H74" s="8"/>
      <c r="I74" s="9"/>
    </row>
    <row r="75" spans="1:9" ht="13.5" thickBot="1">
      <c r="A75" s="38"/>
      <c r="B75" s="99" t="s">
        <v>97</v>
      </c>
      <c r="C75" s="99"/>
      <c r="D75" s="99"/>
      <c r="E75" s="99"/>
      <c r="F75" s="56" t="s">
        <v>201</v>
      </c>
      <c r="G75" s="57" t="s">
        <v>225</v>
      </c>
      <c r="H75" s="8"/>
      <c r="I75" s="9"/>
    </row>
    <row r="76" spans="1:7" ht="13.5" thickTop="1">
      <c r="A76" s="39"/>
      <c r="B76" s="40"/>
      <c r="C76" s="40"/>
      <c r="D76" s="40"/>
      <c r="E76" s="40"/>
      <c r="F76" s="16"/>
      <c r="G76" s="16"/>
    </row>
    <row r="77" spans="1:7" ht="12.75">
      <c r="A77" s="39"/>
      <c r="B77" s="41"/>
      <c r="C77" s="41"/>
      <c r="D77" s="41"/>
      <c r="E77" s="41"/>
      <c r="F77" s="16"/>
      <c r="G77" s="16"/>
    </row>
    <row r="78" spans="1:7" ht="12.75">
      <c r="A78" s="42"/>
      <c r="B78" s="41"/>
      <c r="C78" s="41"/>
      <c r="D78" s="41"/>
      <c r="E78" s="41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  <row r="90" spans="1:7" ht="12.75">
      <c r="A90" s="16"/>
      <c r="B90" s="16"/>
      <c r="C90" s="16"/>
      <c r="D90" s="16"/>
      <c r="E90" s="16"/>
      <c r="F90" s="16"/>
      <c r="G90" s="16"/>
    </row>
    <row r="91" spans="1:7" ht="12.75">
      <c r="A91" s="16"/>
      <c r="B91" s="16"/>
      <c r="C91" s="16"/>
      <c r="D91" s="16"/>
      <c r="E91" s="16"/>
      <c r="F91" s="16"/>
      <c r="G91" s="16"/>
    </row>
    <row r="92" spans="1:7" ht="12.75">
      <c r="A92" s="16"/>
      <c r="B92" s="16"/>
      <c r="C92" s="16"/>
      <c r="D92" s="16"/>
      <c r="E92" s="16"/>
      <c r="F92" s="16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spans="1:7" ht="12.75">
      <c r="A97" s="16"/>
      <c r="B97" s="16"/>
      <c r="C97" s="16"/>
      <c r="D97" s="16"/>
      <c r="E97" s="16"/>
      <c r="F97" s="16"/>
      <c r="G97" s="16"/>
    </row>
    <row r="98" spans="1:7" ht="12.75">
      <c r="A98" s="16"/>
      <c r="B98" s="16"/>
      <c r="C98" s="16"/>
      <c r="D98" s="16"/>
      <c r="E98" s="16"/>
      <c r="F98" s="16"/>
      <c r="G98" s="16"/>
    </row>
    <row r="99" spans="1:7" ht="12.75">
      <c r="A99" s="16"/>
      <c r="B99" s="16"/>
      <c r="C99" s="16"/>
      <c r="D99" s="16"/>
      <c r="E99" s="16"/>
      <c r="F99" s="16"/>
      <c r="G99" s="16"/>
    </row>
    <row r="100" spans="1:7" ht="12.75">
      <c r="A100" s="16"/>
      <c r="B100" s="16"/>
      <c r="C100" s="16"/>
      <c r="D100" s="16"/>
      <c r="E100" s="16"/>
      <c r="F100" s="16"/>
      <c r="G100" s="16"/>
    </row>
    <row r="101" spans="1:7" ht="12.75">
      <c r="A101" s="16"/>
      <c r="B101" s="16"/>
      <c r="C101" s="16"/>
      <c r="D101" s="16"/>
      <c r="E101" s="16"/>
      <c r="F101" s="16"/>
      <c r="G101" s="16"/>
    </row>
    <row r="102" spans="1:7" ht="12.75">
      <c r="A102" s="16"/>
      <c r="B102" s="16"/>
      <c r="C102" s="16"/>
      <c r="D102" s="16"/>
      <c r="E102" s="16"/>
      <c r="F102" s="16"/>
      <c r="G102" s="16"/>
    </row>
    <row r="103" spans="1:7" ht="12.75">
      <c r="A103" s="16"/>
      <c r="B103" s="16"/>
      <c r="C103" s="16"/>
      <c r="D103" s="16"/>
      <c r="E103" s="16"/>
      <c r="F103" s="16"/>
      <c r="G103" s="16"/>
    </row>
    <row r="104" spans="1:7" ht="12.75">
      <c r="A104" s="16"/>
      <c r="B104" s="16"/>
      <c r="C104" s="16"/>
      <c r="D104" s="16"/>
      <c r="E104" s="16"/>
      <c r="F104" s="16"/>
      <c r="G104" s="16"/>
    </row>
    <row r="105" spans="1:7" ht="12.75">
      <c r="A105" s="16"/>
      <c r="B105" s="16"/>
      <c r="C105" s="16"/>
      <c r="D105" s="16"/>
      <c r="E105" s="16"/>
      <c r="F105" s="16"/>
      <c r="G105" s="16"/>
    </row>
    <row r="106" spans="1:7" ht="12.75">
      <c r="A106" s="16"/>
      <c r="B106" s="16"/>
      <c r="C106" s="16"/>
      <c r="D106" s="16"/>
      <c r="E106" s="16"/>
      <c r="F106" s="16"/>
      <c r="G106" s="16"/>
    </row>
    <row r="107" spans="1:7" ht="12.75">
      <c r="A107" s="16"/>
      <c r="B107" s="16"/>
      <c r="C107" s="16"/>
      <c r="D107" s="16"/>
      <c r="E107" s="16"/>
      <c r="F107" s="16"/>
      <c r="G107" s="16"/>
    </row>
    <row r="108" spans="1:7" ht="12.75">
      <c r="A108" s="16"/>
      <c r="B108" s="16"/>
      <c r="C108" s="16"/>
      <c r="D108" s="16"/>
      <c r="E108" s="16"/>
      <c r="F108" s="16"/>
      <c r="G108" s="16"/>
    </row>
    <row r="109" spans="1:7" ht="12.75">
      <c r="A109" s="16"/>
      <c r="B109" s="16"/>
      <c r="C109" s="16"/>
      <c r="D109" s="16"/>
      <c r="E109" s="16"/>
      <c r="F109" s="16"/>
      <c r="G109" s="16"/>
    </row>
    <row r="110" spans="1:7" ht="12.75">
      <c r="A110" s="16"/>
      <c r="B110" s="16"/>
      <c r="C110" s="16"/>
      <c r="D110" s="16"/>
      <c r="E110" s="16"/>
      <c r="F110" s="16"/>
      <c r="G110" s="16"/>
    </row>
    <row r="111" spans="1:7" ht="12.75">
      <c r="A111" s="16"/>
      <c r="B111" s="16"/>
      <c r="C111" s="16"/>
      <c r="D111" s="16"/>
      <c r="E111" s="16"/>
      <c r="F111" s="16"/>
      <c r="G111" s="16"/>
    </row>
    <row r="112" spans="1:9" ht="12.75">
      <c r="A112" s="16"/>
      <c r="B112" s="16"/>
      <c r="C112" s="16"/>
      <c r="D112" s="16"/>
      <c r="E112" s="16"/>
      <c r="F112" s="82"/>
      <c r="G112" s="82"/>
      <c r="H112" s="13"/>
      <c r="I112" s="13"/>
    </row>
    <row r="113" spans="1:9" ht="12.75">
      <c r="A113" s="16"/>
      <c r="B113" s="16"/>
      <c r="C113" s="16"/>
      <c r="D113" s="16"/>
      <c r="E113" s="16"/>
      <c r="F113" s="17"/>
      <c r="G113" s="17"/>
      <c r="H113" s="1"/>
      <c r="I113" s="1"/>
    </row>
    <row r="114" spans="1:9" ht="12.75">
      <c r="A114" s="16"/>
      <c r="B114" s="16"/>
      <c r="C114" s="16"/>
      <c r="D114" s="16"/>
      <c r="E114" s="16"/>
      <c r="F114" s="17"/>
      <c r="G114" s="17"/>
      <c r="H114" s="1"/>
      <c r="I114" s="1"/>
    </row>
    <row r="115" spans="1:7" ht="12.75">
      <c r="A115" s="16"/>
      <c r="B115" s="16"/>
      <c r="C115" s="16"/>
      <c r="D115" s="16"/>
      <c r="E115" s="16"/>
      <c r="F115" s="16"/>
      <c r="G115" s="16"/>
    </row>
    <row r="116" spans="1:9" ht="13.5" thickBot="1">
      <c r="A116" s="92" t="s">
        <v>99</v>
      </c>
      <c r="B116" s="92"/>
      <c r="C116" s="92"/>
      <c r="D116" s="16"/>
      <c r="E116" s="16"/>
      <c r="F116" s="91"/>
      <c r="G116" s="91"/>
      <c r="H116" s="3"/>
      <c r="I116" s="3"/>
    </row>
    <row r="117" spans="1:9" ht="16.5" customHeight="1" thickTop="1">
      <c r="A117" s="96" t="s">
        <v>2</v>
      </c>
      <c r="B117" s="89" t="s">
        <v>1</v>
      </c>
      <c r="C117" s="89"/>
      <c r="D117" s="89"/>
      <c r="E117" s="89"/>
      <c r="F117" s="43" t="s">
        <v>142</v>
      </c>
      <c r="G117" s="44" t="s">
        <v>143</v>
      </c>
      <c r="H117" s="10"/>
      <c r="I117" s="11"/>
    </row>
    <row r="118" spans="1:9" ht="16.5" customHeight="1">
      <c r="A118" s="97"/>
      <c r="B118" s="98"/>
      <c r="C118" s="98"/>
      <c r="D118" s="98"/>
      <c r="E118" s="98"/>
      <c r="F118" s="45">
        <v>39448</v>
      </c>
      <c r="G118" s="46">
        <v>39813</v>
      </c>
      <c r="H118" s="4"/>
      <c r="I118" s="5"/>
    </row>
    <row r="119" spans="1:9" ht="12.75">
      <c r="A119" s="23" t="s">
        <v>3</v>
      </c>
      <c r="B119" s="86" t="s">
        <v>100</v>
      </c>
      <c r="C119" s="86"/>
      <c r="D119" s="86"/>
      <c r="E119" s="86"/>
      <c r="F119" s="50" t="s">
        <v>206</v>
      </c>
      <c r="G119" s="52" t="s">
        <v>206</v>
      </c>
      <c r="H119" s="8"/>
      <c r="I119" s="9"/>
    </row>
    <row r="120" spans="1:9" ht="12.75">
      <c r="A120" s="23" t="s">
        <v>5</v>
      </c>
      <c r="B120" s="86" t="s">
        <v>101</v>
      </c>
      <c r="C120" s="86"/>
      <c r="D120" s="86"/>
      <c r="E120" s="86"/>
      <c r="F120" s="50" t="s">
        <v>207</v>
      </c>
      <c r="G120" s="52" t="s">
        <v>216</v>
      </c>
      <c r="H120" s="8"/>
      <c r="I120" s="9"/>
    </row>
    <row r="121" spans="1:9" ht="12.75">
      <c r="A121" s="23" t="s">
        <v>7</v>
      </c>
      <c r="B121" s="86" t="s">
        <v>102</v>
      </c>
      <c r="C121" s="86"/>
      <c r="D121" s="86"/>
      <c r="E121" s="86"/>
      <c r="F121" s="28"/>
      <c r="G121" s="29"/>
      <c r="H121" s="8"/>
      <c r="I121" s="9"/>
    </row>
    <row r="122" spans="1:9" ht="12.75">
      <c r="A122" s="26" t="s">
        <v>103</v>
      </c>
      <c r="B122" s="85" t="s">
        <v>134</v>
      </c>
      <c r="C122" s="85"/>
      <c r="D122" s="85"/>
      <c r="E122" s="85"/>
      <c r="F122" s="49" t="s">
        <v>208</v>
      </c>
      <c r="G122" s="53" t="s">
        <v>217</v>
      </c>
      <c r="H122" s="8"/>
      <c r="I122" s="9"/>
    </row>
    <row r="123" spans="1:9" ht="12.75">
      <c r="A123" s="23" t="s">
        <v>8</v>
      </c>
      <c r="B123" s="86" t="s">
        <v>104</v>
      </c>
      <c r="C123" s="86"/>
      <c r="D123" s="86"/>
      <c r="E123" s="86"/>
      <c r="F123" s="28">
        <v>-17347</v>
      </c>
      <c r="G123" s="52" t="s">
        <v>218</v>
      </c>
      <c r="H123" s="8"/>
      <c r="I123" s="9"/>
    </row>
    <row r="124" spans="1:9" ht="12.75">
      <c r="A124" s="23"/>
      <c r="B124" s="86" t="s">
        <v>105</v>
      </c>
      <c r="C124" s="86"/>
      <c r="D124" s="86"/>
      <c r="E124" s="86"/>
      <c r="F124" s="50" t="s">
        <v>209</v>
      </c>
      <c r="G124" s="29">
        <v>302727</v>
      </c>
      <c r="H124" s="8"/>
      <c r="I124" s="9"/>
    </row>
    <row r="125" spans="1:9" ht="12.75">
      <c r="A125" s="23"/>
      <c r="B125" s="86" t="s">
        <v>106</v>
      </c>
      <c r="C125" s="86"/>
      <c r="D125" s="86"/>
      <c r="E125" s="86"/>
      <c r="F125" s="28">
        <v>-23102</v>
      </c>
      <c r="G125" s="29">
        <v>-23102</v>
      </c>
      <c r="H125" s="8"/>
      <c r="I125" s="9"/>
    </row>
    <row r="126" spans="1:9" ht="12.75">
      <c r="A126" s="23" t="s">
        <v>9</v>
      </c>
      <c r="B126" s="86" t="s">
        <v>107</v>
      </c>
      <c r="C126" s="86"/>
      <c r="D126" s="86"/>
      <c r="E126" s="86"/>
      <c r="F126" s="28"/>
      <c r="G126" s="29"/>
      <c r="H126" s="8"/>
      <c r="I126" s="9"/>
    </row>
    <row r="127" spans="1:9" ht="12.75">
      <c r="A127" s="23" t="s">
        <v>10</v>
      </c>
      <c r="B127" s="86" t="s">
        <v>108</v>
      </c>
      <c r="C127" s="86"/>
      <c r="D127" s="86"/>
      <c r="E127" s="86"/>
      <c r="F127" s="28"/>
      <c r="G127" s="29"/>
      <c r="H127" s="8"/>
      <c r="I127" s="9"/>
    </row>
    <row r="128" spans="1:9" ht="12.75">
      <c r="A128" s="23" t="s">
        <v>11</v>
      </c>
      <c r="B128" s="86" t="s">
        <v>109</v>
      </c>
      <c r="C128" s="86"/>
      <c r="D128" s="86"/>
      <c r="E128" s="86"/>
      <c r="F128" s="28"/>
      <c r="G128" s="29"/>
      <c r="H128" s="8"/>
      <c r="I128" s="9"/>
    </row>
    <row r="129" spans="1:9" ht="12.75">
      <c r="A129" s="23" t="s">
        <v>12</v>
      </c>
      <c r="B129" s="86" t="s">
        <v>110</v>
      </c>
      <c r="C129" s="86"/>
      <c r="D129" s="86"/>
      <c r="E129" s="86"/>
      <c r="F129" s="28"/>
      <c r="G129" s="29"/>
      <c r="H129" s="8"/>
      <c r="I129" s="9"/>
    </row>
    <row r="130" spans="1:9" ht="12.75">
      <c r="A130" s="26" t="s">
        <v>21</v>
      </c>
      <c r="B130" s="85" t="s">
        <v>135</v>
      </c>
      <c r="C130" s="85"/>
      <c r="D130" s="85"/>
      <c r="E130" s="85"/>
      <c r="F130" s="49">
        <v>-17347</v>
      </c>
      <c r="G130" s="53" t="s">
        <v>218</v>
      </c>
      <c r="H130" s="8"/>
      <c r="I130" s="9"/>
    </row>
    <row r="131" spans="1:9" ht="12.75">
      <c r="A131" s="23" t="s">
        <v>13</v>
      </c>
      <c r="B131" s="86" t="s">
        <v>111</v>
      </c>
      <c r="C131" s="86"/>
      <c r="D131" s="86"/>
      <c r="E131" s="86"/>
      <c r="F131" s="28"/>
      <c r="G131" s="29"/>
      <c r="H131" s="8"/>
      <c r="I131" s="9"/>
    </row>
    <row r="132" spans="1:9" ht="12.75">
      <c r="A132" s="23"/>
      <c r="B132" s="86" t="s">
        <v>112</v>
      </c>
      <c r="C132" s="86"/>
      <c r="D132" s="86"/>
      <c r="E132" s="86"/>
      <c r="F132" s="28"/>
      <c r="G132" s="29"/>
      <c r="H132" s="8"/>
      <c r="I132" s="9"/>
    </row>
    <row r="133" spans="1:9" ht="12.75">
      <c r="A133" s="47"/>
      <c r="B133" s="86" t="s">
        <v>113</v>
      </c>
      <c r="C133" s="86"/>
      <c r="D133" s="86"/>
      <c r="E133" s="86"/>
      <c r="F133" s="28"/>
      <c r="G133" s="29"/>
      <c r="H133" s="8"/>
      <c r="I133" s="9"/>
    </row>
    <row r="134" spans="1:9" ht="12.75">
      <c r="A134" s="23" t="s">
        <v>14</v>
      </c>
      <c r="B134" s="86" t="s">
        <v>114</v>
      </c>
      <c r="C134" s="86"/>
      <c r="D134" s="86"/>
      <c r="E134" s="86"/>
      <c r="F134" s="28"/>
      <c r="G134" s="29"/>
      <c r="H134" s="8"/>
      <c r="I134" s="9"/>
    </row>
    <row r="135" spans="1:9" ht="12.75">
      <c r="A135" s="23" t="s">
        <v>15</v>
      </c>
      <c r="B135" s="86" t="s">
        <v>115</v>
      </c>
      <c r="C135" s="86"/>
      <c r="D135" s="86"/>
      <c r="E135" s="86"/>
      <c r="F135" s="28"/>
      <c r="G135" s="29"/>
      <c r="H135" s="8"/>
      <c r="I135" s="9"/>
    </row>
    <row r="136" spans="1:9" ht="12.75">
      <c r="A136" s="23" t="s">
        <v>28</v>
      </c>
      <c r="B136" s="86" t="s">
        <v>116</v>
      </c>
      <c r="C136" s="86"/>
      <c r="D136" s="86"/>
      <c r="E136" s="86"/>
      <c r="F136" s="28"/>
      <c r="G136" s="29"/>
      <c r="H136" s="8"/>
      <c r="I136" s="9"/>
    </row>
    <row r="137" spans="1:9" ht="12.75">
      <c r="A137" s="26" t="s">
        <v>30</v>
      </c>
      <c r="B137" s="85" t="s">
        <v>136</v>
      </c>
      <c r="C137" s="85"/>
      <c r="D137" s="85"/>
      <c r="E137" s="85"/>
      <c r="F137" s="28"/>
      <c r="G137" s="29"/>
      <c r="H137" s="8"/>
      <c r="I137" s="9"/>
    </row>
    <row r="138" spans="1:9" ht="12.75">
      <c r="A138" s="26" t="s">
        <v>117</v>
      </c>
      <c r="B138" s="100" t="s">
        <v>137</v>
      </c>
      <c r="C138" s="100"/>
      <c r="D138" s="100"/>
      <c r="E138" s="100"/>
      <c r="F138" s="51">
        <v>-17347</v>
      </c>
      <c r="G138" s="53" t="s">
        <v>218</v>
      </c>
      <c r="H138" s="8"/>
      <c r="I138" s="9"/>
    </row>
    <row r="139" spans="1:9" ht="12.75">
      <c r="A139" s="23" t="s">
        <v>29</v>
      </c>
      <c r="B139" s="86" t="s">
        <v>118</v>
      </c>
      <c r="C139" s="86"/>
      <c r="D139" s="86"/>
      <c r="E139" s="86"/>
      <c r="F139" s="28"/>
      <c r="G139" s="29"/>
      <c r="H139" s="8"/>
      <c r="I139" s="9"/>
    </row>
    <row r="140" spans="1:9" ht="12.75">
      <c r="A140" s="23" t="s">
        <v>32</v>
      </c>
      <c r="B140" s="86" t="s">
        <v>154</v>
      </c>
      <c r="C140" s="86"/>
      <c r="D140" s="86"/>
      <c r="E140" s="86"/>
      <c r="F140" s="28"/>
      <c r="G140" s="52" t="s">
        <v>219</v>
      </c>
      <c r="H140" s="8"/>
      <c r="I140" s="9"/>
    </row>
    <row r="141" spans="1:9" ht="12.75">
      <c r="A141" s="23" t="s">
        <v>38</v>
      </c>
      <c r="B141" s="86" t="s">
        <v>119</v>
      </c>
      <c r="C141" s="86"/>
      <c r="D141" s="86"/>
      <c r="E141" s="86"/>
      <c r="F141" s="28"/>
      <c r="G141" s="29"/>
      <c r="H141" s="8"/>
      <c r="I141" s="9"/>
    </row>
    <row r="142" spans="1:9" ht="12.75">
      <c r="A142" s="23" t="s">
        <v>39</v>
      </c>
      <c r="B142" s="86" t="s">
        <v>120</v>
      </c>
      <c r="C142" s="86"/>
      <c r="D142" s="86"/>
      <c r="E142" s="86"/>
      <c r="F142" s="28"/>
      <c r="G142" s="29"/>
      <c r="H142" s="8"/>
      <c r="I142" s="9"/>
    </row>
    <row r="143" spans="1:9" ht="12.75">
      <c r="A143" s="26" t="s">
        <v>21</v>
      </c>
      <c r="B143" s="85" t="s">
        <v>138</v>
      </c>
      <c r="C143" s="85"/>
      <c r="D143" s="85"/>
      <c r="E143" s="85"/>
      <c r="F143" s="28"/>
      <c r="G143" s="52" t="s">
        <v>219</v>
      </c>
      <c r="H143" s="8"/>
      <c r="I143" s="9"/>
    </row>
    <row r="144" spans="1:9" ht="12.75">
      <c r="A144" s="23" t="s">
        <v>40</v>
      </c>
      <c r="B144" s="86" t="s">
        <v>66</v>
      </c>
      <c r="C144" s="86"/>
      <c r="D144" s="86"/>
      <c r="E144" s="86"/>
      <c r="F144" s="28"/>
      <c r="G144" s="29"/>
      <c r="H144" s="8"/>
      <c r="I144" s="9"/>
    </row>
    <row r="145" spans="1:9" ht="12.75">
      <c r="A145" s="23" t="s">
        <v>41</v>
      </c>
      <c r="B145" s="86" t="s">
        <v>121</v>
      </c>
      <c r="C145" s="86"/>
      <c r="D145" s="86"/>
      <c r="E145" s="86"/>
      <c r="F145" s="50" t="s">
        <v>210</v>
      </c>
      <c r="G145" s="29">
        <v>984</v>
      </c>
      <c r="H145" s="8"/>
      <c r="I145" s="9"/>
    </row>
    <row r="146" spans="1:9" ht="12.75">
      <c r="A146" s="23" t="s">
        <v>42</v>
      </c>
      <c r="B146" s="86" t="s">
        <v>122</v>
      </c>
      <c r="C146" s="86"/>
      <c r="D146" s="86"/>
      <c r="E146" s="86"/>
      <c r="F146" s="50" t="s">
        <v>211</v>
      </c>
      <c r="G146" s="52" t="s">
        <v>220</v>
      </c>
      <c r="H146" s="8"/>
      <c r="I146" s="9"/>
    </row>
    <row r="147" spans="1:9" ht="12.75">
      <c r="A147" s="23"/>
      <c r="B147" s="86" t="s">
        <v>123</v>
      </c>
      <c r="C147" s="86"/>
      <c r="D147" s="86"/>
      <c r="E147" s="86"/>
      <c r="F147" s="50" t="s">
        <v>211</v>
      </c>
      <c r="G147" s="52" t="s">
        <v>220</v>
      </c>
      <c r="H147" s="8"/>
      <c r="I147" s="9"/>
    </row>
    <row r="148" spans="1:9" ht="12.75">
      <c r="A148" s="23"/>
      <c r="B148" s="86" t="s">
        <v>124</v>
      </c>
      <c r="C148" s="86"/>
      <c r="D148" s="86"/>
      <c r="E148" s="86"/>
      <c r="F148" s="28"/>
      <c r="G148" s="29"/>
      <c r="H148" s="8"/>
      <c r="I148" s="9"/>
    </row>
    <row r="149" spans="1:9" ht="12.75">
      <c r="A149" s="23" t="s">
        <v>49</v>
      </c>
      <c r="B149" s="86" t="s">
        <v>125</v>
      </c>
      <c r="C149" s="86"/>
      <c r="D149" s="86"/>
      <c r="E149" s="86"/>
      <c r="F149" s="50" t="s">
        <v>226</v>
      </c>
      <c r="G149" s="52" t="s">
        <v>227</v>
      </c>
      <c r="H149" s="8"/>
      <c r="I149" s="9"/>
    </row>
    <row r="150" spans="1:9" ht="12.75">
      <c r="A150" s="23"/>
      <c r="B150" s="86" t="s">
        <v>155</v>
      </c>
      <c r="C150" s="86"/>
      <c r="D150" s="86"/>
      <c r="E150" s="86"/>
      <c r="F150" s="28"/>
      <c r="G150" s="29"/>
      <c r="H150" s="8"/>
      <c r="I150" s="9"/>
    </row>
    <row r="151" spans="1:9" ht="12.75">
      <c r="A151" s="23"/>
      <c r="B151" s="86" t="s">
        <v>126</v>
      </c>
      <c r="C151" s="86"/>
      <c r="D151" s="86"/>
      <c r="E151" s="86"/>
      <c r="F151" s="28"/>
      <c r="G151" s="29"/>
      <c r="H151" s="8"/>
      <c r="I151" s="9"/>
    </row>
    <row r="152" spans="1:9" ht="12.75">
      <c r="A152" s="23"/>
      <c r="B152" s="86" t="s">
        <v>127</v>
      </c>
      <c r="C152" s="86"/>
      <c r="D152" s="86"/>
      <c r="E152" s="86"/>
      <c r="F152" s="28"/>
      <c r="G152" s="29"/>
      <c r="H152" s="8"/>
      <c r="I152" s="9"/>
    </row>
    <row r="153" spans="1:9" ht="12.75">
      <c r="A153" s="23"/>
      <c r="B153" s="86" t="s">
        <v>158</v>
      </c>
      <c r="C153" s="86"/>
      <c r="D153" s="86"/>
      <c r="E153" s="86"/>
      <c r="F153" s="28"/>
      <c r="G153" s="29"/>
      <c r="H153" s="8"/>
      <c r="I153" s="9"/>
    </row>
    <row r="154" spans="1:9" ht="12.75">
      <c r="A154" s="26" t="s">
        <v>30</v>
      </c>
      <c r="B154" s="85" t="s">
        <v>139</v>
      </c>
      <c r="C154" s="85"/>
      <c r="D154" s="85"/>
      <c r="E154" s="85"/>
      <c r="F154" s="49" t="s">
        <v>212</v>
      </c>
      <c r="G154" s="53" t="s">
        <v>221</v>
      </c>
      <c r="H154" s="8"/>
      <c r="I154" s="9"/>
    </row>
    <row r="155" spans="1:9" ht="12.75">
      <c r="A155" s="23" t="s">
        <v>51</v>
      </c>
      <c r="B155" s="86" t="s">
        <v>128</v>
      </c>
      <c r="C155" s="86"/>
      <c r="D155" s="86"/>
      <c r="E155" s="86"/>
      <c r="F155" s="50" t="s">
        <v>213</v>
      </c>
      <c r="G155" s="52" t="s">
        <v>222</v>
      </c>
      <c r="H155" s="8"/>
      <c r="I155" s="9"/>
    </row>
    <row r="156" spans="1:9" ht="12.75">
      <c r="A156" s="23" t="s">
        <v>53</v>
      </c>
      <c r="B156" s="86" t="s">
        <v>129</v>
      </c>
      <c r="C156" s="86"/>
      <c r="D156" s="86"/>
      <c r="E156" s="86"/>
      <c r="F156" s="28">
        <v>91</v>
      </c>
      <c r="G156" s="29"/>
      <c r="H156" s="8"/>
      <c r="I156" s="9"/>
    </row>
    <row r="157" spans="1:9" ht="12.75">
      <c r="A157" s="23" t="s">
        <v>54</v>
      </c>
      <c r="B157" s="86" t="s">
        <v>130</v>
      </c>
      <c r="C157" s="86"/>
      <c r="D157" s="86"/>
      <c r="E157" s="86"/>
      <c r="F157" s="28"/>
      <c r="G157" s="29"/>
      <c r="H157" s="8"/>
      <c r="I157" s="9"/>
    </row>
    <row r="158" spans="1:9" ht="12.75">
      <c r="A158" s="23" t="s">
        <v>56</v>
      </c>
      <c r="B158" s="86" t="s">
        <v>159</v>
      </c>
      <c r="C158" s="86"/>
      <c r="D158" s="86"/>
      <c r="E158" s="86"/>
      <c r="F158" s="50" t="s">
        <v>198</v>
      </c>
      <c r="G158" s="29">
        <v>533</v>
      </c>
      <c r="H158" s="8"/>
      <c r="I158" s="9"/>
    </row>
    <row r="159" spans="1:9" ht="12.75">
      <c r="A159" s="23"/>
      <c r="B159" s="86" t="s">
        <v>132</v>
      </c>
      <c r="C159" s="86"/>
      <c r="D159" s="86"/>
      <c r="E159" s="86"/>
      <c r="F159" s="50" t="s">
        <v>198</v>
      </c>
      <c r="G159" s="29">
        <v>533</v>
      </c>
      <c r="H159" s="8"/>
      <c r="I159" s="9"/>
    </row>
    <row r="160" spans="1:9" ht="12.75">
      <c r="A160" s="23"/>
      <c r="B160" s="101" t="s">
        <v>131</v>
      </c>
      <c r="C160" s="101"/>
      <c r="D160" s="101"/>
      <c r="E160" s="101"/>
      <c r="F160" s="28"/>
      <c r="G160" s="29"/>
      <c r="H160" s="8"/>
      <c r="I160" s="9"/>
    </row>
    <row r="161" spans="1:9" ht="12.75">
      <c r="A161" s="26" t="s">
        <v>43</v>
      </c>
      <c r="B161" s="85" t="s">
        <v>160</v>
      </c>
      <c r="C161" s="85"/>
      <c r="D161" s="85"/>
      <c r="E161" s="85"/>
      <c r="F161" s="49" t="s">
        <v>214</v>
      </c>
      <c r="G161" s="53" t="s">
        <v>223</v>
      </c>
      <c r="H161" s="8"/>
      <c r="I161" s="9"/>
    </row>
    <row r="162" spans="1:9" ht="12.75">
      <c r="A162" s="26" t="s">
        <v>133</v>
      </c>
      <c r="B162" s="85" t="s">
        <v>140</v>
      </c>
      <c r="C162" s="85"/>
      <c r="D162" s="85"/>
      <c r="E162" s="85"/>
      <c r="F162" s="49" t="s">
        <v>215</v>
      </c>
      <c r="G162" s="53" t="s">
        <v>224</v>
      </c>
      <c r="H162" s="8"/>
      <c r="I162" s="9"/>
    </row>
    <row r="163" spans="1:9" ht="13.5" thickBot="1">
      <c r="A163" s="48"/>
      <c r="B163" s="99" t="s">
        <v>141</v>
      </c>
      <c r="C163" s="99"/>
      <c r="D163" s="99"/>
      <c r="E163" s="99"/>
      <c r="F163" s="56" t="s">
        <v>201</v>
      </c>
      <c r="G163" s="57" t="s">
        <v>225</v>
      </c>
      <c r="H163" s="8"/>
      <c r="I163" s="9"/>
    </row>
    <row r="164" ht="13.5" thickTop="1"/>
  </sheetData>
  <mergeCells count="117">
    <mergeCell ref="B158:E158"/>
    <mergeCell ref="B163:E163"/>
    <mergeCell ref="B159:E159"/>
    <mergeCell ref="B160:E160"/>
    <mergeCell ref="B161:E161"/>
    <mergeCell ref="B162:E162"/>
    <mergeCell ref="B154:E154"/>
    <mergeCell ref="B155:E155"/>
    <mergeCell ref="B156:E156"/>
    <mergeCell ref="B157:E157"/>
    <mergeCell ref="B150:E150"/>
    <mergeCell ref="B151:E151"/>
    <mergeCell ref="B152:E152"/>
    <mergeCell ref="B153:E153"/>
    <mergeCell ref="B146:E146"/>
    <mergeCell ref="B147:E147"/>
    <mergeCell ref="B148:E148"/>
    <mergeCell ref="B149:E149"/>
    <mergeCell ref="B142:E142"/>
    <mergeCell ref="B143:E143"/>
    <mergeCell ref="B144:E144"/>
    <mergeCell ref="B145:E145"/>
    <mergeCell ref="B138:E138"/>
    <mergeCell ref="B139:E139"/>
    <mergeCell ref="B140:E140"/>
    <mergeCell ref="B141:E141"/>
    <mergeCell ref="B134:E134"/>
    <mergeCell ref="B135:E135"/>
    <mergeCell ref="B136:E136"/>
    <mergeCell ref="B137:E137"/>
    <mergeCell ref="B130:E130"/>
    <mergeCell ref="B131:E131"/>
    <mergeCell ref="B132:E132"/>
    <mergeCell ref="B133:E133"/>
    <mergeCell ref="B126:E126"/>
    <mergeCell ref="B127:E127"/>
    <mergeCell ref="B128:E128"/>
    <mergeCell ref="B129:E129"/>
    <mergeCell ref="B122:E122"/>
    <mergeCell ref="B123:E123"/>
    <mergeCell ref="B124:E124"/>
    <mergeCell ref="B125:E125"/>
    <mergeCell ref="F112:G112"/>
    <mergeCell ref="B119:E119"/>
    <mergeCell ref="B120:E120"/>
    <mergeCell ref="B121:E121"/>
    <mergeCell ref="F116:G116"/>
    <mergeCell ref="A117:A118"/>
    <mergeCell ref="B117:E118"/>
    <mergeCell ref="A116:C116"/>
    <mergeCell ref="B75:E75"/>
    <mergeCell ref="B71:E71"/>
    <mergeCell ref="B72:E72"/>
    <mergeCell ref="B73:E73"/>
    <mergeCell ref="B74:E74"/>
    <mergeCell ref="B67:E67"/>
    <mergeCell ref="B68:E68"/>
    <mergeCell ref="B69:E69"/>
    <mergeCell ref="B70:E70"/>
    <mergeCell ref="B63:E63"/>
    <mergeCell ref="B64:E64"/>
    <mergeCell ref="B65:E65"/>
    <mergeCell ref="B66:E66"/>
    <mergeCell ref="B54:E54"/>
    <mergeCell ref="B55:E55"/>
    <mergeCell ref="B61:E61"/>
    <mergeCell ref="B62:E62"/>
    <mergeCell ref="B50:E50"/>
    <mergeCell ref="B51:E51"/>
    <mergeCell ref="B52:E52"/>
    <mergeCell ref="B53:E53"/>
    <mergeCell ref="B42:E42"/>
    <mergeCell ref="B48:E48"/>
    <mergeCell ref="B43:E43"/>
    <mergeCell ref="B44:E44"/>
    <mergeCell ref="B45:E45"/>
    <mergeCell ref="B46:E46"/>
    <mergeCell ref="B47:E47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B31:E31"/>
    <mergeCell ref="B32:E32"/>
    <mergeCell ref="B33:E33"/>
    <mergeCell ref="B26:E26"/>
    <mergeCell ref="B27:E27"/>
    <mergeCell ref="B28:E28"/>
    <mergeCell ref="B29:E29"/>
    <mergeCell ref="B17:E17"/>
    <mergeCell ref="B18:E18"/>
    <mergeCell ref="B19:E19"/>
    <mergeCell ref="B25:E25"/>
    <mergeCell ref="B20:E20"/>
    <mergeCell ref="B21:E21"/>
    <mergeCell ref="B22:E22"/>
    <mergeCell ref="B23:E23"/>
    <mergeCell ref="B24:E24"/>
    <mergeCell ref="A10:A11"/>
    <mergeCell ref="B10:E11"/>
    <mergeCell ref="F9:G9"/>
    <mergeCell ref="A9:C9"/>
    <mergeCell ref="F1:G1"/>
    <mergeCell ref="F56:G56"/>
    <mergeCell ref="A5:G5"/>
    <mergeCell ref="A6:G6"/>
    <mergeCell ref="B49:E49"/>
    <mergeCell ref="B12:E12"/>
    <mergeCell ref="B13:E13"/>
    <mergeCell ref="B14:E14"/>
    <mergeCell ref="B15:E15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Nyirati József</cp:lastModifiedBy>
  <cp:lastPrinted>2009-05-19T10:52:14Z</cp:lastPrinted>
  <dcterms:created xsi:type="dcterms:W3CDTF">2004-08-26T06:54:36Z</dcterms:created>
  <dcterms:modified xsi:type="dcterms:W3CDTF">2009-05-19T10:53:56Z</dcterms:modified>
  <cp:category/>
  <cp:version/>
  <cp:contentType/>
  <cp:contentStatus/>
</cp:coreProperties>
</file>